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4490E02-9817-4F3E-BD4E-E350B6D0051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2" l="1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Z29" i="2"/>
  <c r="AA29" i="2"/>
  <c r="AB29" i="2"/>
  <c r="AC29" i="2"/>
  <c r="AD29" i="2"/>
  <c r="AE29" i="2"/>
  <c r="AF29" i="2"/>
  <c r="AG29" i="2"/>
  <c r="AH29" i="2"/>
  <c r="AI29" i="2"/>
  <c r="AJ29" i="2"/>
  <c r="AK29" i="2"/>
  <c r="AL29" i="2"/>
  <c r="AM29" i="2"/>
  <c r="AN29" i="2"/>
  <c r="AO29" i="2"/>
  <c r="AP29" i="2"/>
  <c r="AQ29" i="2"/>
  <c r="AR29" i="2"/>
  <c r="AS29" i="2"/>
  <c r="AT29" i="2"/>
  <c r="AU29" i="2"/>
  <c r="AV29" i="2"/>
  <c r="AW29" i="2"/>
  <c r="AX29" i="2"/>
  <c r="AY29" i="2"/>
  <c r="AZ29" i="2"/>
  <c r="BA29" i="2"/>
  <c r="BB29" i="2"/>
  <c r="BC29" i="2"/>
  <c r="BD29" i="2"/>
  <c r="BE29" i="2"/>
  <c r="BF29" i="2"/>
  <c r="BG29" i="2"/>
  <c r="BH29" i="2"/>
  <c r="BI29" i="2"/>
  <c r="BJ29" i="2"/>
  <c r="BK29" i="2"/>
  <c r="BL29" i="2"/>
  <c r="BM29" i="2"/>
  <c r="BN29" i="2"/>
  <c r="BO29" i="2"/>
  <c r="BP29" i="2"/>
  <c r="BQ29" i="2"/>
  <c r="BR29" i="2"/>
  <c r="BS29" i="2"/>
  <c r="BT29" i="2"/>
  <c r="BU29" i="2"/>
  <c r="BV29" i="2"/>
  <c r="BW29" i="2"/>
  <c r="BX29" i="2"/>
  <c r="BY29" i="2"/>
  <c r="BZ29" i="2"/>
  <c r="CA29" i="2"/>
  <c r="CB29" i="2"/>
  <c r="CC29" i="2"/>
  <c r="CD29" i="2"/>
  <c r="CE29" i="2"/>
  <c r="CF29" i="2"/>
  <c r="CG29" i="2"/>
  <c r="CH29" i="2"/>
  <c r="CI29" i="2"/>
  <c r="CJ29" i="2"/>
  <c r="CK29" i="2"/>
  <c r="CL29" i="2"/>
  <c r="CM29" i="2"/>
  <c r="CN29" i="2"/>
  <c r="CO29" i="2"/>
  <c r="CP29" i="2"/>
  <c r="CQ29" i="2"/>
  <c r="CR29" i="2"/>
  <c r="CS29" i="2"/>
  <c r="CT29" i="2"/>
  <c r="CU29" i="2"/>
  <c r="CV29" i="2"/>
  <c r="CW29" i="2"/>
  <c r="CX29" i="2"/>
  <c r="CY29" i="2"/>
  <c r="CZ29" i="2"/>
  <c r="DA29" i="2"/>
  <c r="DB29" i="2"/>
  <c r="DC29" i="2"/>
  <c r="DD29" i="2"/>
  <c r="DE29" i="2"/>
  <c r="DF29" i="2"/>
  <c r="DG29" i="2"/>
  <c r="DH29" i="2"/>
  <c r="DI29" i="2"/>
  <c r="DJ29" i="2"/>
  <c r="DK29" i="2"/>
  <c r="DL29" i="2"/>
  <c r="DM29" i="2"/>
  <c r="DN29" i="2"/>
  <c r="DO29" i="2"/>
  <c r="DP29" i="2"/>
  <c r="DQ29" i="2"/>
  <c r="DR29" i="2"/>
  <c r="C29" i="2"/>
  <c r="I41" i="3"/>
  <c r="G26" i="3"/>
  <c r="H26" i="3"/>
  <c r="J26" i="3"/>
  <c r="K26" i="3"/>
  <c r="M26" i="3"/>
  <c r="N26" i="3"/>
  <c r="P26" i="3"/>
  <c r="Q26" i="3"/>
  <c r="T26" i="3"/>
  <c r="W26" i="3"/>
  <c r="Z26" i="3"/>
  <c r="AA26" i="3"/>
  <c r="AC26" i="3"/>
  <c r="AD26" i="3"/>
  <c r="AF26" i="3"/>
  <c r="AH26" i="3"/>
  <c r="AI26" i="3"/>
  <c r="AJ26" i="3"/>
  <c r="AL26" i="3"/>
  <c r="AM26" i="3"/>
  <c r="AO26" i="3"/>
  <c r="AP26" i="3"/>
  <c r="AR26" i="3"/>
  <c r="AS26" i="3"/>
  <c r="AV26" i="3"/>
  <c r="AZ26" i="3"/>
  <c r="BA26" i="3"/>
  <c r="BC26" i="3"/>
  <c r="BD26" i="3"/>
  <c r="BE26" i="3"/>
  <c r="BG26" i="3"/>
  <c r="BH26" i="3"/>
  <c r="BJ26" i="3"/>
  <c r="BL26" i="3"/>
  <c r="BM26" i="3"/>
  <c r="BO26" i="3"/>
  <c r="BP26" i="3"/>
  <c r="BR26" i="3"/>
  <c r="BS26" i="3"/>
  <c r="BU26" i="3"/>
  <c r="BV26" i="3"/>
  <c r="BW26" i="3"/>
  <c r="BY26" i="3"/>
  <c r="BZ26" i="3"/>
  <c r="CB26" i="3"/>
  <c r="CD26" i="3"/>
  <c r="CE26" i="3"/>
  <c r="CG26" i="3"/>
  <c r="CH26" i="3"/>
  <c r="CJ26" i="3"/>
  <c r="CK26" i="3"/>
  <c r="CL26" i="3"/>
  <c r="CN26" i="3"/>
  <c r="CP26" i="3"/>
  <c r="CQ26" i="3"/>
  <c r="CR26" i="3"/>
  <c r="CT26" i="3"/>
  <c r="CU26" i="3"/>
  <c r="CW26" i="3"/>
  <c r="CX26" i="3"/>
  <c r="CZ26" i="3"/>
  <c r="DB26" i="3"/>
  <c r="DC26" i="3"/>
  <c r="DE26" i="3"/>
  <c r="DF26" i="3"/>
  <c r="DG26" i="3"/>
  <c r="DI26" i="3"/>
  <c r="DK26" i="3"/>
  <c r="DL26" i="3"/>
  <c r="DN26" i="3"/>
  <c r="DO26" i="3"/>
  <c r="DQ26" i="3"/>
  <c r="DR26" i="3"/>
  <c r="DS26" i="3"/>
  <c r="DU26" i="3"/>
  <c r="DW26" i="3"/>
  <c r="DX26" i="3"/>
  <c r="DZ26" i="3"/>
  <c r="EA26" i="3"/>
  <c r="EB26" i="3"/>
  <c r="ED26" i="3"/>
  <c r="EF26" i="3"/>
  <c r="EG26" i="3"/>
  <c r="EI26" i="3"/>
  <c r="EJ26" i="3"/>
  <c r="EK26" i="3"/>
  <c r="EM26" i="3"/>
  <c r="EN26" i="3"/>
  <c r="EP26" i="3"/>
  <c r="ER26" i="3"/>
  <c r="ES26" i="3"/>
  <c r="ET26" i="3"/>
  <c r="EV26" i="3"/>
  <c r="EX26" i="3"/>
  <c r="EY26" i="3"/>
  <c r="EZ26" i="3"/>
  <c r="FB26" i="3"/>
  <c r="FD26" i="3"/>
  <c r="FE26" i="3"/>
  <c r="FG26" i="3"/>
  <c r="FH26" i="3"/>
  <c r="FI26" i="3"/>
  <c r="FK26" i="3"/>
  <c r="DS29" i="2"/>
  <c r="DT29" i="2"/>
  <c r="DU29" i="2"/>
  <c r="CT35" i="6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28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AJ28" i="2"/>
  <c r="AK28" i="2"/>
  <c r="AL28" i="2"/>
  <c r="AM28" i="2"/>
  <c r="AN28" i="2"/>
  <c r="AO28" i="2"/>
  <c r="AP28" i="2"/>
  <c r="AQ28" i="2"/>
  <c r="AR28" i="2"/>
  <c r="AS28" i="2"/>
  <c r="AT28" i="2"/>
  <c r="AU28" i="2"/>
  <c r="AV28" i="2"/>
  <c r="AW28" i="2"/>
  <c r="AX28" i="2"/>
  <c r="AY28" i="2"/>
  <c r="AZ28" i="2"/>
  <c r="BA28" i="2"/>
  <c r="BB28" i="2"/>
  <c r="BC28" i="2"/>
  <c r="BD28" i="2"/>
  <c r="BE28" i="2"/>
  <c r="BF28" i="2"/>
  <c r="BG28" i="2"/>
  <c r="BH28" i="2"/>
  <c r="BI28" i="2"/>
  <c r="BJ28" i="2"/>
  <c r="BK28" i="2"/>
  <c r="BL28" i="2"/>
  <c r="BM28" i="2"/>
  <c r="BN28" i="2"/>
  <c r="BO28" i="2"/>
  <c r="BP28" i="2"/>
  <c r="BQ28" i="2"/>
  <c r="BR28" i="2"/>
  <c r="BS28" i="2"/>
  <c r="BV28" i="2"/>
  <c r="BW28" i="2"/>
  <c r="BX28" i="2"/>
  <c r="BY28" i="2"/>
  <c r="BZ28" i="2"/>
  <c r="CA28" i="2"/>
  <c r="CB28" i="2"/>
  <c r="CC28" i="2"/>
  <c r="CD28" i="2"/>
  <c r="CE28" i="2"/>
  <c r="CF28" i="2"/>
  <c r="CG28" i="2"/>
  <c r="CH28" i="2"/>
  <c r="CI28" i="2"/>
  <c r="CJ28" i="2"/>
  <c r="CK28" i="2"/>
  <c r="CM28" i="2"/>
  <c r="CN28" i="2"/>
  <c r="CO28" i="2"/>
  <c r="CP28" i="2"/>
  <c r="CQ28" i="2"/>
  <c r="CR28" i="2"/>
  <c r="CS28" i="2"/>
  <c r="CT28" i="2"/>
  <c r="CU28" i="2"/>
  <c r="CV28" i="2"/>
  <c r="CW28" i="2"/>
  <c r="CX28" i="2"/>
  <c r="CY28" i="2"/>
  <c r="CZ28" i="2"/>
  <c r="DA28" i="2"/>
  <c r="DB28" i="2"/>
  <c r="DC28" i="2"/>
  <c r="DD28" i="2"/>
  <c r="DE28" i="2"/>
  <c r="DF28" i="2"/>
  <c r="DG28" i="2"/>
  <c r="DH28" i="2"/>
  <c r="DI28" i="2"/>
  <c r="DJ28" i="2"/>
  <c r="DK28" i="2"/>
  <c r="DL28" i="2"/>
  <c r="DM28" i="2"/>
  <c r="DN28" i="2"/>
  <c r="DO28" i="2"/>
  <c r="DP28" i="2"/>
  <c r="DQ28" i="2"/>
  <c r="DR28" i="2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AV25" i="3"/>
  <c r="AW25" i="3"/>
  <c r="AX25" i="3"/>
  <c r="AY25" i="3"/>
  <c r="AZ25" i="3"/>
  <c r="BA25" i="3"/>
  <c r="BB25" i="3"/>
  <c r="BC25" i="3"/>
  <c r="BD25" i="3"/>
  <c r="BE25" i="3"/>
  <c r="BF25" i="3"/>
  <c r="BG25" i="3"/>
  <c r="BH25" i="3"/>
  <c r="BI25" i="3"/>
  <c r="BJ25" i="3"/>
  <c r="BK25" i="3"/>
  <c r="BL25" i="3"/>
  <c r="BM25" i="3"/>
  <c r="BN25" i="3"/>
  <c r="BO25" i="3"/>
  <c r="BP25" i="3"/>
  <c r="BQ25" i="3"/>
  <c r="BR25" i="3"/>
  <c r="BS25" i="3"/>
  <c r="BT25" i="3"/>
  <c r="BU25" i="3"/>
  <c r="BV25" i="3"/>
  <c r="BW25" i="3"/>
  <c r="BX25" i="3"/>
  <c r="BY25" i="3"/>
  <c r="BZ25" i="3"/>
  <c r="CA25" i="3"/>
  <c r="CB25" i="3"/>
  <c r="CC25" i="3"/>
  <c r="CD25" i="3"/>
  <c r="CE25" i="3"/>
  <c r="CF25" i="3"/>
  <c r="CG25" i="3"/>
  <c r="CH25" i="3"/>
  <c r="CI25" i="3"/>
  <c r="CJ25" i="3"/>
  <c r="CK25" i="3"/>
  <c r="CL25" i="3"/>
  <c r="CM25" i="3"/>
  <c r="CN25" i="3"/>
  <c r="CO25" i="3"/>
  <c r="CP25" i="3"/>
  <c r="CQ25" i="3"/>
  <c r="CR25" i="3"/>
  <c r="CS25" i="3"/>
  <c r="CT25" i="3"/>
  <c r="CU25" i="3"/>
  <c r="CV25" i="3"/>
  <c r="CW25" i="3"/>
  <c r="CX25" i="3"/>
  <c r="CY25" i="3"/>
  <c r="CZ25" i="3"/>
  <c r="DA25" i="3"/>
  <c r="DB25" i="3"/>
  <c r="DC25" i="3"/>
  <c r="DD25" i="3"/>
  <c r="DE25" i="3"/>
  <c r="DF25" i="3"/>
  <c r="DG25" i="3"/>
  <c r="DH25" i="3"/>
  <c r="DI25" i="3"/>
  <c r="DJ25" i="3"/>
  <c r="DK25" i="3"/>
  <c r="DL25" i="3"/>
  <c r="DM25" i="3"/>
  <c r="DN25" i="3"/>
  <c r="DO25" i="3"/>
  <c r="DP25" i="3"/>
  <c r="DQ25" i="3"/>
  <c r="DR25" i="3"/>
  <c r="DS25" i="3"/>
  <c r="DT25" i="3"/>
  <c r="DU25" i="3"/>
  <c r="DV25" i="3"/>
  <c r="DW25" i="3"/>
  <c r="DX25" i="3"/>
  <c r="DY25" i="3"/>
  <c r="DZ25" i="3"/>
  <c r="EA25" i="3"/>
  <c r="EB25" i="3"/>
  <c r="EC25" i="3"/>
  <c r="ED25" i="3"/>
  <c r="EE25" i="3"/>
  <c r="EF25" i="3"/>
  <c r="EG25" i="3"/>
  <c r="EH25" i="3"/>
  <c r="EI25" i="3"/>
  <c r="EJ25" i="3"/>
  <c r="EK25" i="3"/>
  <c r="EL25" i="3"/>
  <c r="EM25" i="3"/>
  <c r="EN25" i="3"/>
  <c r="EO25" i="3"/>
  <c r="EP25" i="3"/>
  <c r="EQ25" i="3"/>
  <c r="ER25" i="3"/>
  <c r="ES25" i="3"/>
  <c r="ET25" i="3"/>
  <c r="EU25" i="3"/>
  <c r="EV25" i="3"/>
  <c r="EW25" i="3"/>
  <c r="EX25" i="3"/>
  <c r="EY25" i="3"/>
  <c r="EZ25" i="3"/>
  <c r="FA25" i="3"/>
  <c r="FB25" i="3"/>
  <c r="FC25" i="3"/>
  <c r="FD25" i="3"/>
  <c r="FE25" i="3"/>
  <c r="FF25" i="3"/>
  <c r="FG25" i="3"/>
  <c r="FH25" i="3"/>
  <c r="FI25" i="3"/>
  <c r="FJ25" i="3"/>
  <c r="FK25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M41" i="3" l="1"/>
  <c r="FM26" i="3"/>
  <c r="E45" i="3"/>
  <c r="FL26" i="3"/>
  <c r="G33" i="3"/>
  <c r="E41" i="3"/>
  <c r="G42" i="3"/>
  <c r="E33" i="3"/>
  <c r="E37" i="3"/>
  <c r="E36" i="3"/>
  <c r="K41" i="3"/>
  <c r="K42" i="3"/>
  <c r="E52" i="2"/>
  <c r="D52" i="2" s="1"/>
  <c r="E51" i="2"/>
  <c r="D51" i="2" s="1"/>
  <c r="M48" i="2"/>
  <c r="L48" i="2" s="1"/>
  <c r="J48" i="2"/>
  <c r="I48" i="2"/>
  <c r="H48" i="2" s="1"/>
  <c r="G48" i="2"/>
  <c r="E48" i="2"/>
  <c r="D48" i="2" s="1"/>
  <c r="E43" i="2"/>
  <c r="D43" i="2" s="1"/>
  <c r="F38" i="2"/>
  <c r="G39" i="2"/>
  <c r="F39" i="2" s="1"/>
  <c r="D39" i="2"/>
  <c r="E33" i="2"/>
  <c r="D33" i="2" s="1"/>
  <c r="E34" i="2"/>
  <c r="D34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E42" i="3" l="1"/>
  <c r="G32" i="3"/>
  <c r="M43" i="3"/>
  <c r="L43" i="3" s="1"/>
  <c r="G43" i="3"/>
  <c r="F43" i="3" s="1"/>
  <c r="G41" i="3"/>
  <c r="I43" i="3"/>
  <c r="H43" i="3" s="1"/>
  <c r="K43" i="3"/>
  <c r="J43" i="3" s="1"/>
  <c r="I42" i="3"/>
  <c r="E29" i="3"/>
  <c r="D29" i="3" s="1"/>
  <c r="D30" i="3" s="1"/>
  <c r="E43" i="3"/>
  <c r="D43" i="3" s="1"/>
  <c r="G34" i="3"/>
  <c r="F34" i="3" s="1"/>
  <c r="E34" i="3"/>
  <c r="D34" i="3" s="1"/>
  <c r="E38" i="3"/>
  <c r="E39" i="3" s="1"/>
  <c r="I34" i="3"/>
  <c r="E32" i="3"/>
  <c r="I32" i="3"/>
  <c r="E46" i="3"/>
  <c r="E47" i="3"/>
  <c r="D47" i="3" s="1"/>
  <c r="M42" i="3"/>
  <c r="I33" i="3"/>
  <c r="K44" i="3"/>
  <c r="D38" i="3"/>
  <c r="J49" i="2"/>
  <c r="K49" i="2"/>
  <c r="G49" i="2"/>
  <c r="F48" i="2"/>
  <c r="D35" i="2"/>
  <c r="E35" i="2"/>
  <c r="E40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I44" i="3" l="1"/>
  <c r="E44" i="3"/>
  <c r="G35" i="3"/>
  <c r="G44" i="3"/>
  <c r="E35" i="3"/>
  <c r="E30" i="3"/>
  <c r="E48" i="3"/>
  <c r="M44" i="3"/>
  <c r="I35" i="3"/>
  <c r="H39" i="5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<sst xmlns="http://schemas.openxmlformats.org/spreadsheetml/2006/main" count="2305" uniqueCount="1405">
  <si>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</si>
  <si>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</si>
  <si>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</si>
  <si>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</si>
  <si>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</si>
  <si>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</si>
  <si>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</si>
  <si>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</si>
  <si>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</si>
  <si>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</si>
  <si>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</si>
  <si>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</si>
  <si>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</si>
  <si>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</si>
  <si>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</si>
  <si>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</si>
  <si>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</si>
  <si>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</si>
  <si>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</si>
  <si>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</si>
  <si>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</si>
  <si>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</si>
  <si>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</si>
  <si>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</si>
  <si>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</si>
  <si>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</si>
  <si>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</si>
  <si>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</si>
  <si>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</si>
  <si>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</si>
  <si>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</si>
  <si>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</si>
  <si>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</si>
  <si>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</si>
  <si>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</si>
  <si>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</si>
  <si>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</si>
  <si>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</si>
  <si>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</si>
  <si>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</si>
  <si>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</si>
  <si>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</si>
  <si>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</si>
  <si>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</si>
  <si>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</si>
  <si>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</si>
  <si>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</si>
  <si>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</si>
  <si>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</si>
  <si>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</si>
  <si>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</si>
  <si>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</si>
  <si>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</si>
  <si>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</si>
  <si>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</si>
  <si>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</si>
  <si>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</si>
  <si>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</si>
  <si>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</si>
  <si>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</si>
  <si>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</si>
  <si>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</si>
  <si>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</si>
  <si>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</si>
  <si>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</si>
  <si>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</si>
  <si>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</si>
  <si>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</si>
  <si>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</si>
  <si>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</si>
  <si>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</si>
  <si>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</si>
  <si>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</si>
  <si>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</si>
  <si>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</si>
  <si>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</si>
  <si>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</si>
  <si>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</si>
  <si>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</si>
  <si>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</si>
  <si>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</si>
  <si>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</si>
  <si>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</si>
  <si>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</si>
  <si>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</si>
  <si>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</si>
  <si>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</si>
  <si>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</si>
  <si>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</si>
  <si>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</si>
  <si>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</si>
  <si>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</si>
  <si>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</si>
  <si>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</si>
  <si>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</si>
  <si>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</si>
  <si>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</si>
  <si>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</si>
  <si>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</si>
  <si>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</si>
  <si>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</si>
  <si>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</si>
  <si>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</si>
  <si>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</si>
  <si>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</si>
  <si>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</si>
  <si>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</si>
  <si>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</si>
  <si>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</si>
  <si>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</si>
  <si>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</si>
  <si>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</si>
  <si>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</si>
  <si>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</si>
  <si>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</si>
  <si>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</si>
  <si>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</si>
  <si>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</si>
  <si>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</si>
  <si>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</si>
  <si>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</si>
  <si>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</si>
  <si>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</si>
  <si>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</si>
  <si>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</si>
  <si>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</si>
  <si>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</si>
  <si>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</si>
  <si>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</si>
  <si>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</si>
  <si>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</si>
  <si>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</si>
  <si>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</si>
  <si>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</si>
  <si>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</si>
  <si>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</si>
  <si>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</si>
  <si>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</si>
  <si>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</si>
  <si>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</si>
  <si>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</si>
  <si>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</si>
  <si>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</si>
  <si>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</si>
  <si>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</si>
  <si>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</si>
  <si>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</si>
  <si>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</si>
  <si>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</si>
  <si>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</si>
  <si>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</si>
  <si>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</si>
  <si>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</si>
  <si>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</si>
  <si>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</si>
  <si>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</si>
  <si>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</si>
  <si>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</si>
  <si>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</si>
  <si>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</si>
  <si>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</si>
  <si>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</si>
  <si>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</si>
  <si>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</si>
  <si>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</si>
  <si>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</si>
  <si>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</si>
  <si>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</si>
  <si>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</si>
  <si>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</si>
  <si>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</si>
  <si>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</si>
  <si>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</si>
  <si>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</si>
  <si>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</si>
  <si>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</si>
  <si>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</si>
  <si>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</si>
  <si>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</si>
  <si>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</si>
  <si>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</si>
  <si>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</si>
  <si>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</si>
  <si>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</si>
  <si>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</si>
  <si>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</si>
  <si>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</si>
  <si>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</si>
  <si>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</si>
  <si>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</si>
  <si>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</si>
  <si>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</si>
  <si>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</si>
  <si>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</si>
  <si>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</si>
  <si>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</si>
  <si>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</si>
  <si>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</si>
  <si>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</si>
  <si>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</si>
  <si>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</si>
  <si>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</si>
  <si>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</si>
  <si>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</si>
  <si>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</si>
  <si>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</si>
  <si>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</si>
  <si>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</si>
  <si>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</si>
  <si>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</si>
  <si>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</si>
  <si>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</si>
  <si>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</si>
  <si>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</si>
  <si>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</si>
  <si>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</si>
  <si>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</si>
  <si>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</si>
  <si>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</si>
  <si>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</si>
  <si>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</si>
  <si>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</si>
  <si>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</si>
  <si>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</si>
  <si>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</si>
  <si>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</si>
  <si>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</si>
  <si>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</si>
  <si>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</si>
  <si>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</si>
  <si>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</si>
  <si>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</si>
  <si>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</si>
  <si>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</si>
  <si>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</si>
  <si>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</si>
  <si>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</si>
  <si>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</si>
  <si>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</si>
  <si>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</si>
  <si>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</si>
  <si>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</si>
  <si>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</si>
  <si>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</si>
  <si>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</si>
  <si>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</si>
  <si>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</si>
  <si>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</si>
  <si>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</si>
  <si>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</si>
  <si>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</si>
  <si>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</si>
  <si>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</si>
  <si>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</si>
  <si>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</si>
  <si>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</si>
  <si>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</si>
  <si>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</si>
  <si>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</si>
  <si>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</si>
  <si>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</si>
  <si>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</si>
  <si>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</si>
  <si>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</si>
  <si>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</si>
  <si>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</si>
  <si>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</si>
  <si>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</si>
  <si>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</si>
  <si>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</si>
  <si>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</si>
  <si>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</si>
  <si>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</si>
  <si>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</si>
  <si>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</si>
  <si>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</si>
  <si>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</si>
  <si>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</si>
  <si>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</si>
  <si>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</si>
  <si>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</si>
  <si>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</si>
  <si>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</si>
  <si>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</si>
  <si>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</si>
  <si>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</si>
  <si>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</si>
  <si>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</si>
  <si>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</si>
  <si>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</si>
  <si>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</si>
  <si>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</si>
  <si>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</si>
  <si>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</si>
  <si>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</si>
  <si>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</si>
  <si>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</si>
  <si>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</si>
  <si>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</si>
  <si>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</si>
  <si>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</si>
  <si>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</si>
  <si>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</si>
  <si>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</si>
  <si>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</si>
  <si>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</si>
  <si>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</si>
  <si>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</si>
  <si>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</si>
  <si>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</si>
  <si>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</si>
  <si>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</si>
  <si>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</si>
  <si>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</si>
  <si>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</si>
  <si>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</si>
  <si>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</si>
  <si>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</si>
  <si>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</si>
  <si>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</si>
  <si>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</si>
  <si>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</si>
  <si>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</si>
  <si>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</si>
  <si>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</si>
  <si>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</si>
  <si>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</si>
  <si>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</si>
  <si>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</si>
  <si>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</si>
  <si>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</si>
  <si>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</si>
  <si>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</si>
  <si>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</si>
  <si>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</si>
  <si>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</si>
  <si>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</si>
  <si>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</si>
  <si>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</si>
  <si>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</si>
  <si>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</si>
  <si>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</si>
  <si>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</si>
  <si>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</si>
  <si>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</si>
  <si>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</si>
  <si>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</si>
  <si>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</si>
  <si>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</si>
  <si>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</si>
  <si>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</si>
  <si>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</si>
  <si>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</si>
  <si>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</si>
  <si>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</si>
  <si>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</si>
  <si>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</si>
  <si>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</si>
  <si>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</si>
  <si>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</si>
  <si>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</si>
  <si>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</si>
  <si>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</si>
  <si>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</si>
  <si>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</si>
  <si>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</si>
  <si>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</si>
  <si>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</si>
  <si>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</si>
  <si>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</si>
  <si>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</si>
  <si>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</si>
  <si>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</si>
  <si>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</si>
  <si>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</si>
  <si>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</si>
  <si>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</si>
  <si>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</si>
  <si>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</si>
  <si>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</si>
  <si>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</si>
  <si>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</si>
  <si>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</si>
  <si>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</si>
  <si>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</si>
  <si>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</si>
  <si>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</si>
  <si>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</si>
  <si>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</si>
  <si>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</si>
  <si>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</si>
  <si>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</si>
  <si>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</si>
  <si>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</si>
  <si>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</si>
  <si>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</si>
  <si>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</si>
  <si>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</si>
  <si>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</si>
  <si>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</si>
  <si>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</si>
  <si>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</si>
  <si>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</si>
  <si>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</si>
  <si>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</si>
  <si>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</si>
  <si>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</si>
  <si>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</si>
  <si>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</si>
  <si>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</si>
  <si>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</si>
  <si>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</si>
  <si>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</si>
  <si>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</si>
  <si>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</si>
  <si>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</si>
  <si>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</si>
  <si>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</si>
  <si>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</si>
  <si>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</si>
  <si>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</si>
  <si>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</si>
  <si>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</si>
  <si>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</si>
  <si>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</si>
  <si>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</si>
  <si>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</si>
  <si>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</si>
  <si>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</si>
  <si>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</si>
  <si>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</si>
  <si>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</si>
  <si>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</si>
  <si>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</si>
  <si>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</si>
  <si>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</si>
  <si>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</si>
  <si>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</si>
  <si>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</si>
  <si>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</si>
  <si>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</si>
  <si>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</si>
  <si>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</si>
  <si>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</si>
  <si>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</si>
  <si>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</si>
  <si>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</si>
  <si>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</si>
  <si>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</si>
  <si>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</si>
  <si>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</si>
  <si>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</si>
  <si>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</si>
  <si>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</si>
  <si>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</si>
  <si>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</si>
  <si>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</si>
  <si>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</si>
  <si>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</si>
  <si>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</si>
  <si>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</si>
  <si>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</si>
  <si>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</si>
  <si>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</si>
  <si>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</si>
  <si>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</si>
  <si>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</si>
  <si>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</si>
  <si>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</si>
  <si>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</si>
  <si>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</si>
  <si>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</si>
  <si>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</si>
  <si>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</si>
  <si>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</si>
  <si>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</si>
  <si>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</si>
  <si>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</si>
  <si>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</si>
  <si>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</si>
  <si>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</si>
  <si>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</si>
  <si>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</si>
  <si>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</si>
  <si>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</si>
  <si>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</si>
  <si>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</si>
  <si>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</si>
  <si>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</si>
  <si>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</si>
  <si>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</si>
  <si>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</si>
  <si>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</si>
  <si>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</si>
  <si>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</si>
  <si>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</si>
  <si>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</si>
  <si>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</si>
  <si>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</si>
  <si>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</si>
  <si>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</si>
  <si>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</si>
  <si>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</si>
  <si>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</si>
  <si>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</si>
  <si>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</si>
  <si>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</si>
  <si>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</si>
  <si>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</si>
  <si>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</si>
  <si>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</si>
  <si>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</si>
  <si>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</si>
  <si>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</si>
  <si>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</si>
  <si>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</si>
  <si>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</si>
  <si>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</si>
  <si>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</si>
  <si>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</si>
  <si>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</si>
  <si>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</si>
  <si>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</si>
  <si>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</si>
  <si>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</si>
  <si>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</si>
  <si>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</si>
  <si>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</si>
  <si>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</si>
  <si>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</si>
  <si>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</si>
  <si>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</si>
  <si>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</si>
  <si>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</si>
  <si>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</si>
  <si>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</si>
  <si>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</si>
  <si>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</si>
  <si>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</si>
  <si>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</si>
  <si>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</si>
  <si>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</si>
  <si>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</si>
  <si>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</si>
  <si>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</si>
  <si>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</si>
  <si>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</si>
  <si>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</si>
  <si>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</si>
  <si>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</si>
  <si>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</si>
  <si>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</si>
  <si>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</si>
  <si>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</si>
  <si>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</si>
  <si>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</si>
  <si>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</si>
  <si>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</si>
  <si>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</si>
  <si>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</si>
  <si>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</si>
  <si>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</si>
  <si>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</si>
  <si>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</si>
  <si>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</si>
  <si>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</si>
  <si>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</si>
  <si>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</si>
  <si>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</si>
  <si>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</si>
  <si>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</si>
  <si>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</si>
  <si>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</si>
  <si>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</si>
  <si>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</si>
  <si>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</si>
  <si>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</si>
  <si>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</si>
  <si>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</si>
  <si>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</si>
  <si>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</si>
  <si>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</si>
  <si>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</si>
  <si>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</si>
  <si>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</si>
  <si>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</si>
  <si>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</si>
  <si>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</si>
  <si>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</si>
  <si>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</si>
  <si>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</si>
  <si>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</si>
  <si>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</si>
  <si>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</si>
  <si>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</si>
  <si>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</si>
  <si>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</si>
  <si>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</si>
  <si>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</si>
  <si>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</si>
  <si>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</si>
  <si>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</si>
  <si>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</si>
  <si>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</si>
  <si>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</si>
  <si>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</si>
  <si>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</si>
  <si>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</si>
  <si>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</si>
  <si>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</si>
  <si>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</si>
  <si>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</si>
  <si>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</si>
  <si>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</si>
  <si>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</si>
  <si>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</si>
  <si>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</si>
  <si>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</si>
  <si>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</si>
  <si>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</si>
  <si>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</si>
  <si>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</si>
  <si>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</si>
  <si>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</si>
  <si>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</si>
  <si>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</si>
  <si>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</si>
  <si>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</si>
  <si>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</si>
  <si>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</si>
  <si>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</si>
  <si>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</si>
  <si>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</si>
  <si>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</si>
  <si>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</si>
  <si>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</si>
  <si>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</si>
  <si>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</si>
  <si>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</si>
  <si>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</si>
  <si>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</si>
  <si>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</si>
  <si>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</si>
  <si>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</si>
  <si>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</si>
  <si>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</si>
  <si>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</si>
  <si>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</si>
  <si>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</si>
  <si>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</si>
  <si>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</si>
  <si>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</si>
  <si>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</si>
  <si>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</si>
  <si>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</si>
  <si>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</si>
  <si>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</si>
  <si>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</si>
  <si>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</si>
  <si>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</si>
  <si>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</si>
  <si>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</si>
  <si>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</si>
  <si>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</si>
  <si>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</si>
  <si>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</si>
  <si>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</si>
  <si>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</si>
  <si>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</si>
  <si>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</si>
  <si>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</si>
  <si>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</si>
  <si>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</si>
  <si>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</si>
  <si>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</si>
  <si>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</si>
  <si>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</si>
  <si>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</si>
  <si>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</si>
  <si>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</si>
  <si>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</si>
  <si>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</si>
  <si>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</si>
  <si>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</si>
  <si>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</si>
  <si>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</si>
  <si>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</si>
  <si>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</si>
  <si>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</si>
  <si>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</si>
  <si>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</si>
  <si>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</si>
  <si>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</si>
  <si>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</si>
  <si>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</si>
  <si>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</si>
  <si>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</si>
  <si>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</si>
  <si>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</si>
  <si>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</si>
  <si>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</si>
  <si>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</si>
  <si>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</si>
  <si>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</si>
  <si>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</si>
  <si>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</si>
  <si>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</si>
  <si>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</si>
  <si>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</si>
  <si>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</si>
  <si>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</si>
  <si>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</si>
  <si>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</si>
  <si>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</si>
  <si>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</si>
  <si>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</si>
  <si>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</si>
  <si>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</si>
  <si>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</si>
  <si>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</si>
  <si>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</si>
  <si>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</si>
  <si>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</si>
  <si>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</si>
  <si>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</si>
  <si>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</si>
  <si>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</si>
  <si>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</si>
  <si>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</si>
  <si>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</si>
  <si>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</si>
  <si>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</si>
  <si>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</si>
  <si>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</si>
  <si>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</si>
  <si>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</si>
  <si>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</si>
  <si>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</si>
  <si>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</si>
  <si>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</si>
  <si>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</si>
  <si>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</si>
  <si>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</si>
  <si>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</si>
  <si>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</si>
  <si>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</si>
  <si>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</si>
  <si>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</si>
  <si>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</si>
  <si>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</si>
  <si>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</si>
  <si>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</si>
  <si>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</si>
  <si>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</si>
  <si>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</si>
  <si>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</si>
  <si>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</si>
  <si>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</si>
  <si>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</si>
  <si>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</si>
  <si>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</si>
  <si>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</si>
  <si>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</si>
  <si>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</si>
  <si>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</si>
  <si>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</si>
  <si>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</si>
  <si>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</si>
  <si>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</si>
  <si>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</si>
  <si>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</si>
  <si>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</si>
  <si>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</si>
  <si>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</si>
  <si>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</si>
  <si>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</si>
  <si>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</si>
  <si>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</si>
  <si>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</si>
  <si>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</si>
  <si>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</si>
  <si>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</si>
  <si>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</si>
  <si>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</si>
  <si>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</si>
  <si>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</si>
  <si>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</si>
  <si>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</si>
  <si>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</si>
  <si>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</si>
  <si>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</si>
  <si>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</si>
  <si>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</si>
  <si>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</si>
  <si>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</si>
  <si>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</si>
  <si>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</si>
  <si>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</si>
  <si>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</si>
  <si>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</si>
  <si>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</si>
  <si>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</si>
  <si>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</si>
  <si>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</si>
  <si>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</si>
  <si>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</si>
  <si>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</si>
  <si>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</si>
  <si>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</si>
  <si>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</si>
  <si>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</si>
  <si>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</si>
  <si>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</si>
  <si>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</si>
  <si>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</si>
  <si>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</si>
  <si>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</si>
  <si>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</si>
  <si>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</si>
  <si>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</si>
  <si>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</si>
  <si>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</si>
  <si>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</si>
  <si>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</si>
  <si>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</si>
  <si>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</si>
  <si>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</si>
  <si>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</si>
  <si>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</si>
  <si>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</si>
  <si>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</si>
  <si>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</si>
  <si>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</si>
  <si>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</si>
  <si>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</si>
  <si>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</si>
  <si>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</si>
  <si>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</si>
  <si>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</si>
  <si>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</si>
  <si>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</si>
  <si>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</si>
  <si>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</si>
  <si>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</si>
  <si>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</si>
  <si>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</si>
  <si>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</si>
  <si>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</si>
  <si>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</si>
  <si>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</si>
  <si>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</si>
  <si>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</si>
  <si>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</si>
  <si>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</si>
  <si>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</si>
  <si>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</si>
  <si>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</si>
  <si>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</si>
  <si>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</si>
  <si>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</si>
  <si>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</si>
  <si>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</si>
  <si>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</si>
  <si>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</si>
  <si>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</si>
  <si>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</si>
  <si>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</si>
  <si>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</si>
  <si>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</si>
  <si>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</si>
  <si>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</si>
  <si>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</si>
  <si>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</si>
  <si>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</si>
  <si>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</si>
  <si>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</si>
  <si>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</si>
  <si>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</si>
  <si>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</si>
  <si>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</si>
  <si>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</si>
  <si>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</si>
  <si>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</si>
  <si>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</si>
  <si>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</si>
  <si>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</si>
  <si>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</si>
  <si>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</si>
  <si>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</si>
  <si>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</si>
  <si>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</si>
  <si>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</si>
  <si>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</si>
  <si>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</si>
  <si>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</si>
  <si>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</si>
  <si>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</si>
  <si>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</si>
  <si>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</si>
  <si>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</si>
  <si>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</si>
  <si>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</si>
  <si>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</si>
  <si>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</si>
  <si>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</si>
  <si>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</si>
  <si>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</si>
  <si>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</si>
  <si>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</si>
  <si>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</si>
  <si>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</si>
  <si>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</si>
  <si>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</si>
  <si>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</si>
  <si>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</si>
  <si>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</si>
  <si>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</si>
  <si>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</si>
  <si>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</si>
  <si>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</si>
  <si>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</si>
  <si>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</si>
  <si>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</si>
  <si>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</si>
  <si>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</si>
  <si>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</si>
  <si>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</si>
  <si>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</si>
  <si>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</si>
  <si>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</si>
  <si>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</si>
  <si>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</si>
  <si>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</si>
  <si>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</si>
  <si>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</si>
  <si>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</si>
  <si>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</si>
  <si>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</si>
  <si>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</si>
  <si>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</si>
  <si>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</si>
  <si>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</si>
  <si>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</si>
  <si>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</si>
  <si>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</si>
  <si>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</si>
  <si>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</si>
  <si>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</si>
  <si>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</si>
  <si>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</si>
  <si>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</si>
  <si>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</si>
  <si>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</si>
  <si>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</si>
  <si>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</si>
  <si>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</si>
  <si>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</si>
  <si>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</si>
  <si>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</si>
  <si>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</si>
  <si>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</si>
  <si>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</si>
  <si>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</si>
  <si>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</si>
  <si>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</si>
  <si>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</si>
  <si>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</si>
  <si>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</si>
  <si>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</si>
  <si>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</si>
  <si>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</si>
  <si>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</si>
  <si>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</si>
  <si>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</si>
  <si>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</si>
  <si>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</si>
  <si>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</si>
  <si>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</si>
  <si>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</si>
  <si>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</si>
  <si>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</si>
  <si>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</si>
  <si>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</si>
  <si>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</si>
  <si>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</si>
  <si>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</si>
  <si>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</si>
  <si>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</si>
  <si>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</si>
  <si>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</si>
  <si>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</si>
  <si>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</si>
  <si>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</si>
  <si>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</si>
  <si>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</si>
  <si>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</si>
  <si>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</si>
  <si>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</si>
  <si>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</si>
  <si>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</si>
  <si>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</si>
  <si>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</si>
  <si>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</si>
  <si>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</si>
  <si>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</si>
  <si>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</si>
  <si>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</si>
  <si>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</si>
  <si>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</si>
  <si>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</si>
  <si>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</si>
  <si>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</si>
  <si>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</si>
  <si>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</si>
  <si>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</si>
  <si>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</si>
  <si>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</si>
  <si>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</si>
  <si>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</si>
  <si>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</si>
  <si>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</si>
  <si>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</si>
  <si>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</si>
  <si>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</si>
  <si>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</si>
  <si>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</si>
  <si>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</si>
  <si>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</si>
  <si>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</si>
  <si>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</si>
  <si>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</si>
  <si>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</si>
  <si>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</si>
  <si>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</si>
  <si>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</si>
  <si>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</si>
  <si>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</si>
  <si>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</si>
  <si>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</si>
  <si>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</si>
  <si>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</si>
  <si>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</si>
  <si>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</si>
  <si>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</si>
  <si>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</si>
  <si>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</si>
  <si>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</si>
  <si>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</si>
  <si>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</si>
  <si>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</si>
  <si>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</si>
  <si>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</si>
  <si>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</si>
  <si>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</si>
  <si>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</si>
  <si>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</si>
  <si>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</si>
  <si>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</si>
  <si>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</si>
  <si>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</si>
  <si>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</si>
  <si>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</si>
  <si>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</si>
  <si>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</si>
  <si>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</si>
  <si>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</si>
  <si>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</si>
  <si>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</si>
  <si>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</si>
  <si>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</si>
  <si>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</si>
  <si>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</si>
  <si>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</si>
  <si>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</si>
  <si>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</si>
  <si>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</si>
  <si>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</si>
  <si>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</si>
  <si>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</si>
  <si>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</si>
  <si>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</si>
  <si>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</si>
  <si>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</si>
  <si>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</si>
  <si>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</si>
  <si>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</si>
  <si>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</si>
  <si>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</si>
  <si>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</si>
  <si>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</si>
  <si>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</si>
  <si>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</si>
  <si>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</si>
  <si>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</si>
  <si>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</si>
  <si>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</si>
  <si>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</si>
  <si>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</si>
  <si>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</si>
  <si>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</si>
  <si>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</si>
  <si>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</si>
  <si>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</si>
  <si>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</si>
  <si>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</si>
  <si>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</si>
  <si>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</si>
  <si>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</si>
  <si>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</si>
  <si>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</si>
  <si>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</si>
  <si>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</si>
  <si>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</si>
  <si>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</si>
  <si>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</si>
  <si>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</si>
  <si>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</si>
  <si>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</si>
  <si>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</si>
  <si>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</si>
  <si>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</si>
  <si>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</si>
  <si>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</si>
  <si>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</si>
  <si>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</si>
  <si>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</si>
  <si>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</si>
  <si>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</si>
  <si>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</si>
  <si>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</si>
  <si>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</si>
  <si>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</si>
  <si>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</si>
  <si>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</si>
  <si>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</si>
  <si>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</si>
  <si>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</si>
  <si>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</si>
  <si>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</si>
  <si>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</si>
  <si>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</si>
  <si>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</si>
  <si>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</si>
  <si>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</si>
  <si>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</si>
  <si>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</si>
  <si>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</si>
  <si>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</si>
  <si>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</si>
  <si>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</si>
  <si>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</si>
  <si>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</si>
  <si>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</si>
  <si>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</si>
  <si>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</si>
  <si>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</si>
  <si>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</si>
  <si>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</si>
  <si>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</si>
  <si>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</si>
  <si>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</si>
  <si>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</si>
  <si>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</si>
  <si>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</si>
  <si>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</si>
  <si>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</si>
  <si>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</si>
  <si>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</si>
  <si>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</si>
  <si>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</si>
  <si>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</si>
  <si>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</si>
  <si>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</si>
  <si>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</si>
  <si>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</si>
  <si>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</si>
  <si>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</si>
  <si>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</si>
  <si>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</si>
  <si>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</si>
  <si>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</si>
  <si>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</si>
  <si>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</si>
  <si>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</si>
  <si>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</si>
  <si>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</si>
  <si>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</si>
  <si>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</si>
  <si>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</si>
  <si>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</si>
  <si>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</si>
  <si>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</si>
  <si>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</si>
  <si>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</si>
  <si>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</si>
  <si>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</si>
  <si>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</si>
  <si>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</si>
  <si>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</si>
  <si>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</si>
  <si>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</si>
  <si>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</si>
  <si>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</si>
  <si>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</si>
  <si>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</si>
  <si>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</si>
  <si>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</si>
  <si>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</si>
  <si>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</si>
  <si>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</si>
  <si>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</si>
  <si>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</si>
  <si>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</si>
  <si>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</si>
  <si>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</si>
  <si>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</si>
  <si>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</si>
  <si>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</si>
  <si>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</si>
  <si>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</si>
  <si>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</si>
  <si>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</si>
  <si>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</si>
  <si>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</si>
  <si>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</si>
  <si>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</si>
  <si>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</si>
  <si>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</si>
  <si>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</si>
  <si>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</si>
  <si>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</si>
  <si>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</si>
  <si>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</si>
  <si>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</si>
  <si>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</si>
  <si>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</si>
  <si>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</si>
  <si>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</si>
  <si>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</si>
  <si>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</si>
  <si>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</si>
  <si>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</si>
  <si>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</si>
  <si>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</si>
  <si>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</si>
  <si>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</si>
  <si>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</si>
  <si>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</si>
  <si>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</si>
  <si>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</si>
  <si>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</si>
  <si>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</si>
  <si>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</si>
  <si>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</si>
  <si>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</si>
  <si>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</si>
  <si>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</si>
  <si>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</si>
  <si>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</si>
  <si>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</si>
  <si>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</si>
  <si>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</si>
  <si>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</si>
  <si>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</si>
  <si>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</si>
  <si>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</si>
  <si>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</si>
  <si>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</si>
  <si>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</si>
  <si>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</si>
  <si>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</si>
  <si>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</si>
  <si>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</si>
  <si>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</si>
  <si>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</si>
  <si>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</si>
  <si>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</si>
  <si>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</si>
  <si>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</si>
  <si>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</si>
  <si>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</si>
  <si>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</si>
  <si>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</si>
  <si>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</si>
  <si>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</si>
  <si>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</si>
  <si>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</si>
  <si>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</si>
  <si>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</si>
  <si>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</si>
  <si>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</si>
  <si>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</si>
  <si>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</si>
  <si>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</si>
  <si>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</si>
  <si>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</si>
  <si>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</si>
  <si>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</si>
  <si>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</si>
  <si>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</si>
  <si>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</si>
  <si>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</si>
  <si>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</si>
  <si>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</si>
  <si>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</si>
  <si>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</si>
  <si>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</si>
  <si>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</si>
  <si>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</si>
  <si>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</si>
  <si>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</si>
  <si>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</si>
  <si>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</si>
  <si>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</si>
  <si>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</si>
  <si>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</si>
  <si>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</si>
  <si>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</si>
  <si>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</si>
  <si>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</si>
  <si>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</si>
  <si>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</si>
  <si>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</si>
  <si>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</si>
  <si>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</si>
  <si>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</si>
  <si>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</si>
  <si>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</si>
  <si>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</si>
  <si>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</si>
  <si>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</si>
  <si>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</si>
  <si>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</si>
  <si>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</si>
  <si>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</si>
  <si>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</si>
  <si>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</si>
  <si>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</si>
  <si>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</si>
  <si>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</si>
  <si>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</si>
  <si>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</si>
  <si>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</si>
  <si>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</si>
  <si>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</si>
  <si>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</si>
  <si>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</si>
  <si>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</si>
  <si>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</si>
  <si>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</si>
  <si>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</si>
  <si>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</si>
  <si>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</si>
  <si>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</si>
  <si>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</si>
  <si>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</si>
  <si>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</si>
  <si>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</si>
  <si>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</si>
  <si>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</si>
  <si>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</si>
  <si>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</si>
  <si>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</si>
  <si>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</si>
  <si>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</si>
  <si>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</si>
  <si>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</si>
  <si>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</si>
  <si>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</si>
  <si>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</si>
  <si>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</si>
  <si>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</si>
  <si>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</si>
  <si>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</si>
  <si>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</si>
  <si>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</si>
  <si>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</si>
  <si>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</si>
  <si>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</si>
  <si>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</si>
  <si>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</si>
  <si>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Амангелді Нурислам </t>
  </si>
  <si>
    <t>Болат Нұрәлі</t>
  </si>
  <si>
    <t>Жанаберген Көзайым</t>
  </si>
  <si>
    <t>Жунусова Анель</t>
  </si>
  <si>
    <t>Жақан Ерасыл</t>
  </si>
  <si>
    <t>Нуртай Ислам</t>
  </si>
  <si>
    <t>Орынбек Әбунасыр</t>
  </si>
  <si>
    <t>Бейсенбай Ясмина</t>
  </si>
  <si>
    <t>Біләл Айтөре</t>
  </si>
  <si>
    <t>Ғалым Муслим</t>
  </si>
  <si>
    <t>Дауылбай Зере</t>
  </si>
  <si>
    <t>Дулатқан Айсултан</t>
  </si>
  <si>
    <t>Жанаберген Ерасыл</t>
  </si>
  <si>
    <t>Муканов Әдлет</t>
  </si>
  <si>
    <t>Мейзамхан Маржан</t>
  </si>
  <si>
    <t xml:space="preserve">Нұртай Омар </t>
  </si>
  <si>
    <t>НұрмұратАли</t>
  </si>
  <si>
    <t xml:space="preserve">Сайпауледа Нұрдана </t>
  </si>
  <si>
    <t xml:space="preserve">                                  Оқу жылы: __2025 _________                              Топ: __ортанғы___________                 Өткізу кезеңі: __Бастапқы_______________        Өткізу мерзімі:__Қыркүйек____________</t>
  </si>
  <si>
    <t xml:space="preserve"> </t>
  </si>
  <si>
    <t xml:space="preserve">                                  Оқу жылы: __2024  2025_________                              Топ: __кіші__қошақан_________                Өткізу кезеңі:мамыр__қорытынды ______________           Өткізу мерзімі:_мамыр _____________</t>
  </si>
  <si>
    <t xml:space="preserve">Ғалым Муслим </t>
  </si>
  <si>
    <t>Сайпауледа Нұрдана</t>
  </si>
  <si>
    <t xml:space="preserve">Сакен Айша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</si>
</sst>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" fontId="1" fillId="0" borderId="1" xfId="1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4" t="s">
        <v>1376</v>
      </c>
      <c r="DN2" s="6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9" t="s">
        <v>0</v>
      </c>
      <c r="B4" s="7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1" t="s">
        <v>2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82" t="s">
        <v>88</v>
      </c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69" t="s">
        <v>115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71" t="s">
        <v>115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0"/>
      <c r="B5" s="80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89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0" t="s">
        <v>116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117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2" t="s">
        <v>139</v>
      </c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</row>
    <row r="6" spans="1:254" ht="10.15" hidden="1" customHeight="1" x14ac:dyDescent="0.25">
      <c r="A6" s="80"/>
      <c r="B6" s="80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0"/>
      <c r="B7" s="80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0"/>
      <c r="B8" s="80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0"/>
      <c r="B9" s="80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0"/>
      <c r="B10" s="80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0"/>
      <c r="B11" s="80"/>
      <c r="C11" s="73" t="s">
        <v>22</v>
      </c>
      <c r="D11" s="73" t="s">
        <v>5</v>
      </c>
      <c r="E11" s="73" t="s">
        <v>6</v>
      </c>
      <c r="F11" s="73" t="s">
        <v>26</v>
      </c>
      <c r="G11" s="73" t="s">
        <v>7</v>
      </c>
      <c r="H11" s="73" t="s">
        <v>8</v>
      </c>
      <c r="I11" s="73" t="s">
        <v>23</v>
      </c>
      <c r="J11" s="73" t="s">
        <v>9</v>
      </c>
      <c r="K11" s="73" t="s">
        <v>10</v>
      </c>
      <c r="L11" s="73" t="s">
        <v>28</v>
      </c>
      <c r="M11" s="73" t="s">
        <v>6</v>
      </c>
      <c r="N11" s="73" t="s">
        <v>12</v>
      </c>
      <c r="O11" s="73" t="s">
        <v>24</v>
      </c>
      <c r="P11" s="73" t="s">
        <v>10</v>
      </c>
      <c r="Q11" s="73" t="s">
        <v>13</v>
      </c>
      <c r="R11" s="73" t="s">
        <v>25</v>
      </c>
      <c r="S11" s="73" t="s">
        <v>12</v>
      </c>
      <c r="T11" s="73" t="s">
        <v>7</v>
      </c>
      <c r="U11" s="73" t="s">
        <v>36</v>
      </c>
      <c r="V11" s="73" t="s">
        <v>14</v>
      </c>
      <c r="W11" s="73" t="s">
        <v>9</v>
      </c>
      <c r="X11" s="73" t="s">
        <v>44</v>
      </c>
      <c r="Y11" s="73"/>
      <c r="Z11" s="73"/>
      <c r="AA11" s="73" t="s">
        <v>45</v>
      </c>
      <c r="AB11" s="73"/>
      <c r="AC11" s="73"/>
      <c r="AD11" s="73" t="s">
        <v>46</v>
      </c>
      <c r="AE11" s="73"/>
      <c r="AF11" s="73"/>
      <c r="AG11" s="73" t="s">
        <v>47</v>
      </c>
      <c r="AH11" s="73"/>
      <c r="AI11" s="73"/>
      <c r="AJ11" s="73" t="s">
        <v>48</v>
      </c>
      <c r="AK11" s="73"/>
      <c r="AL11" s="73"/>
      <c r="AM11" s="73" t="s">
        <v>49</v>
      </c>
      <c r="AN11" s="73"/>
      <c r="AO11" s="73"/>
      <c r="AP11" s="72" t="s">
        <v>50</v>
      </c>
      <c r="AQ11" s="72"/>
      <c r="AR11" s="72"/>
      <c r="AS11" s="73" t="s">
        <v>51</v>
      </c>
      <c r="AT11" s="73"/>
      <c r="AU11" s="73"/>
      <c r="AV11" s="73" t="s">
        <v>52</v>
      </c>
      <c r="AW11" s="73"/>
      <c r="AX11" s="73"/>
      <c r="AY11" s="73" t="s">
        <v>53</v>
      </c>
      <c r="AZ11" s="73"/>
      <c r="BA11" s="73"/>
      <c r="BB11" s="73" t="s">
        <v>54</v>
      </c>
      <c r="BC11" s="73"/>
      <c r="BD11" s="73"/>
      <c r="BE11" s="73" t="s">
        <v>55</v>
      </c>
      <c r="BF11" s="73"/>
      <c r="BG11" s="73"/>
      <c r="BH11" s="72" t="s">
        <v>90</v>
      </c>
      <c r="BI11" s="72"/>
      <c r="BJ11" s="72"/>
      <c r="BK11" s="72" t="s">
        <v>91</v>
      </c>
      <c r="BL11" s="72"/>
      <c r="BM11" s="72"/>
      <c r="BN11" s="72" t="s">
        <v>92</v>
      </c>
      <c r="BO11" s="72"/>
      <c r="BP11" s="72"/>
      <c r="BQ11" s="72" t="s">
        <v>93</v>
      </c>
      <c r="BR11" s="72"/>
      <c r="BS11" s="72"/>
      <c r="BT11" s="72" t="s">
        <v>94</v>
      </c>
      <c r="BU11" s="72"/>
      <c r="BV11" s="72"/>
      <c r="BW11" s="72" t="s">
        <v>105</v>
      </c>
      <c r="BX11" s="72"/>
      <c r="BY11" s="72"/>
      <c r="BZ11" s="72" t="s">
        <v>106</v>
      </c>
      <c r="CA11" s="72"/>
      <c r="CB11" s="72"/>
      <c r="CC11" s="72" t="s">
        <v>107</v>
      </c>
      <c r="CD11" s="72"/>
      <c r="CE11" s="72"/>
      <c r="CF11" s="72" t="s">
        <v>108</v>
      </c>
      <c r="CG11" s="72"/>
      <c r="CH11" s="72"/>
      <c r="CI11" s="72" t="s">
        <v>109</v>
      </c>
      <c r="CJ11" s="72"/>
      <c r="CK11" s="72"/>
      <c r="CL11" s="72" t="s">
        <v>110</v>
      </c>
      <c r="CM11" s="72"/>
      <c r="CN11" s="72"/>
      <c r="CO11" s="72" t="s">
        <v>111</v>
      </c>
      <c r="CP11" s="72"/>
      <c r="CQ11" s="72"/>
      <c r="CR11" s="72" t="s">
        <v>112</v>
      </c>
      <c r="CS11" s="72"/>
      <c r="CT11" s="72"/>
      <c r="CU11" s="72" t="s">
        <v>113</v>
      </c>
      <c r="CV11" s="72"/>
      <c r="CW11" s="72"/>
      <c r="CX11" s="72" t="s">
        <v>114</v>
      </c>
      <c r="CY11" s="72"/>
      <c r="CZ11" s="72"/>
      <c r="DA11" s="72" t="s">
        <v>140</v>
      </c>
      <c r="DB11" s="72"/>
      <c r="DC11" s="72"/>
      <c r="DD11" s="72" t="s">
        <v>141</v>
      </c>
      <c r="DE11" s="72"/>
      <c r="DF11" s="72"/>
      <c r="DG11" s="72" t="s">
        <v>142</v>
      </c>
      <c r="DH11" s="72"/>
      <c r="DI11" s="72"/>
      <c r="DJ11" s="72" t="s">
        <v>143</v>
      </c>
      <c r="DK11" s="72"/>
      <c r="DL11" s="72"/>
      <c r="DM11" s="72" t="s">
        <v>144</v>
      </c>
      <c r="DN11" s="72"/>
      <c r="DO11" s="72"/>
    </row>
    <row r="12" spans="1:254" ht="60" customHeight="1" x14ac:dyDescent="0.25">
      <c r="A12" s="80"/>
      <c r="B12" s="80"/>
      <c r="C12" s="74" t="s">
        <v>842</v>
      </c>
      <c r="D12" s="74"/>
      <c r="E12" s="74"/>
      <c r="F12" s="74" t="s">
        <v>1335</v>
      </c>
      <c r="G12" s="74"/>
      <c r="H12" s="74"/>
      <c r="I12" s="74" t="s">
        <v>29</v>
      </c>
      <c r="J12" s="74"/>
      <c r="K12" s="74"/>
      <c r="L12" s="74" t="s">
        <v>37</v>
      </c>
      <c r="M12" s="74"/>
      <c r="N12" s="74"/>
      <c r="O12" s="74" t="s">
        <v>39</v>
      </c>
      <c r="P12" s="74"/>
      <c r="Q12" s="74"/>
      <c r="R12" s="74" t="s">
        <v>40</v>
      </c>
      <c r="S12" s="74"/>
      <c r="T12" s="74"/>
      <c r="U12" s="74" t="s">
        <v>43</v>
      </c>
      <c r="V12" s="74"/>
      <c r="W12" s="74"/>
      <c r="X12" s="74" t="s">
        <v>847</v>
      </c>
      <c r="Y12" s="74"/>
      <c r="Z12" s="74"/>
      <c r="AA12" s="74" t="s">
        <v>849</v>
      </c>
      <c r="AB12" s="74"/>
      <c r="AC12" s="74"/>
      <c r="AD12" s="74" t="s">
        <v>851</v>
      </c>
      <c r="AE12" s="74"/>
      <c r="AF12" s="74"/>
      <c r="AG12" s="74" t="s">
        <v>853</v>
      </c>
      <c r="AH12" s="74"/>
      <c r="AI12" s="74"/>
      <c r="AJ12" s="74" t="s">
        <v>855</v>
      </c>
      <c r="AK12" s="74"/>
      <c r="AL12" s="74"/>
      <c r="AM12" s="74" t="s">
        <v>859</v>
      </c>
      <c r="AN12" s="74"/>
      <c r="AO12" s="74"/>
      <c r="AP12" s="74" t="s">
        <v>860</v>
      </c>
      <c r="AQ12" s="74"/>
      <c r="AR12" s="74"/>
      <c r="AS12" s="74" t="s">
        <v>862</v>
      </c>
      <c r="AT12" s="74"/>
      <c r="AU12" s="74"/>
      <c r="AV12" s="74" t="s">
        <v>863</v>
      </c>
      <c r="AW12" s="74"/>
      <c r="AX12" s="74"/>
      <c r="AY12" s="74" t="s">
        <v>866</v>
      </c>
      <c r="AZ12" s="74"/>
      <c r="BA12" s="74"/>
      <c r="BB12" s="74" t="s">
        <v>867</v>
      </c>
      <c r="BC12" s="74"/>
      <c r="BD12" s="74"/>
      <c r="BE12" s="74" t="s">
        <v>870</v>
      </c>
      <c r="BF12" s="74"/>
      <c r="BG12" s="74"/>
      <c r="BH12" s="74" t="s">
        <v>871</v>
      </c>
      <c r="BI12" s="74"/>
      <c r="BJ12" s="74"/>
      <c r="BK12" s="74" t="s">
        <v>875</v>
      </c>
      <c r="BL12" s="74"/>
      <c r="BM12" s="74"/>
      <c r="BN12" s="74" t="s">
        <v>874</v>
      </c>
      <c r="BO12" s="74"/>
      <c r="BP12" s="74"/>
      <c r="BQ12" s="74" t="s">
        <v>876</v>
      </c>
      <c r="BR12" s="74"/>
      <c r="BS12" s="74"/>
      <c r="BT12" s="74" t="s">
        <v>877</v>
      </c>
      <c r="BU12" s="74"/>
      <c r="BV12" s="74"/>
      <c r="BW12" s="74" t="s">
        <v>879</v>
      </c>
      <c r="BX12" s="74"/>
      <c r="BY12" s="74"/>
      <c r="BZ12" s="74" t="s">
        <v>881</v>
      </c>
      <c r="CA12" s="74"/>
      <c r="CB12" s="74"/>
      <c r="CC12" s="74" t="s">
        <v>882</v>
      </c>
      <c r="CD12" s="74"/>
      <c r="CE12" s="74"/>
      <c r="CF12" s="74" t="s">
        <v>883</v>
      </c>
      <c r="CG12" s="74"/>
      <c r="CH12" s="74"/>
      <c r="CI12" s="74" t="s">
        <v>885</v>
      </c>
      <c r="CJ12" s="74"/>
      <c r="CK12" s="74"/>
      <c r="CL12" s="74" t="s">
        <v>126</v>
      </c>
      <c r="CM12" s="74"/>
      <c r="CN12" s="74"/>
      <c r="CO12" s="74" t="s">
        <v>128</v>
      </c>
      <c r="CP12" s="74"/>
      <c r="CQ12" s="74"/>
      <c r="CR12" s="74" t="s">
        <v>886</v>
      </c>
      <c r="CS12" s="74"/>
      <c r="CT12" s="74"/>
      <c r="CU12" s="74" t="s">
        <v>133</v>
      </c>
      <c r="CV12" s="74"/>
      <c r="CW12" s="74"/>
      <c r="CX12" s="74" t="s">
        <v>887</v>
      </c>
      <c r="CY12" s="74"/>
      <c r="CZ12" s="74"/>
      <c r="DA12" s="74" t="s">
        <v>888</v>
      </c>
      <c r="DB12" s="74"/>
      <c r="DC12" s="74"/>
      <c r="DD12" s="74" t="s">
        <v>892</v>
      </c>
      <c r="DE12" s="74"/>
      <c r="DF12" s="74"/>
      <c r="DG12" s="74" t="s">
        <v>894</v>
      </c>
      <c r="DH12" s="74"/>
      <c r="DI12" s="74"/>
      <c r="DJ12" s="74" t="s">
        <v>896</v>
      </c>
      <c r="DK12" s="74"/>
      <c r="DL12" s="74"/>
      <c r="DM12" s="74" t="s">
        <v>898</v>
      </c>
      <c r="DN12" s="74"/>
      <c r="DO12" s="74"/>
    </row>
    <row r="13" spans="1:254" ht="111.75" customHeight="1" x14ac:dyDescent="0.25">
      <c r="A13" s="81"/>
      <c r="B13" s="81"/>
      <c r="C13" s="55" t="s">
        <v>16</v>
      </c>
      <c r="D13" s="55" t="s">
        <v>17</v>
      </c>
      <c r="E13" s="55" t="s">
        <v>18</v>
      </c>
      <c r="F13" s="55" t="s">
        <v>19</v>
      </c>
      <c r="G13" s="55" t="s">
        <v>20</v>
      </c>
      <c r="H13" s="55" t="s">
        <v>843</v>
      </c>
      <c r="I13" s="55" t="s">
        <v>30</v>
      </c>
      <c r="J13" s="55" t="s">
        <v>844</v>
      </c>
      <c r="K13" s="55" t="s">
        <v>31</v>
      </c>
      <c r="L13" s="55" t="s">
        <v>30</v>
      </c>
      <c r="M13" s="55" t="s">
        <v>38</v>
      </c>
      <c r="N13" s="55" t="s">
        <v>31</v>
      </c>
      <c r="O13" s="55" t="s">
        <v>39</v>
      </c>
      <c r="P13" s="55" t="s">
        <v>39</v>
      </c>
      <c r="Q13" s="55" t="s">
        <v>35</v>
      </c>
      <c r="R13" s="55" t="s">
        <v>41</v>
      </c>
      <c r="S13" s="55" t="s">
        <v>42</v>
      </c>
      <c r="T13" s="55" t="s">
        <v>35</v>
      </c>
      <c r="U13" s="55" t="s">
        <v>434</v>
      </c>
      <c r="V13" s="55" t="s">
        <v>845</v>
      </c>
      <c r="W13" s="55" t="s">
        <v>846</v>
      </c>
      <c r="X13" s="55" t="s">
        <v>72</v>
      </c>
      <c r="Y13" s="55" t="s">
        <v>59</v>
      </c>
      <c r="Z13" s="55" t="s">
        <v>848</v>
      </c>
      <c r="AA13" s="55" t="s">
        <v>850</v>
      </c>
      <c r="AB13" s="55" t="s">
        <v>85</v>
      </c>
      <c r="AC13" s="55" t="s">
        <v>86</v>
      </c>
      <c r="AD13" s="55" t="s">
        <v>62</v>
      </c>
      <c r="AE13" s="55" t="s">
        <v>63</v>
      </c>
      <c r="AF13" s="55" t="s">
        <v>852</v>
      </c>
      <c r="AG13" s="55" t="s">
        <v>854</v>
      </c>
      <c r="AH13" s="55" t="s">
        <v>66</v>
      </c>
      <c r="AI13" s="55" t="s">
        <v>67</v>
      </c>
      <c r="AJ13" s="55" t="s">
        <v>856</v>
      </c>
      <c r="AK13" s="55" t="s">
        <v>857</v>
      </c>
      <c r="AL13" s="55" t="s">
        <v>858</v>
      </c>
      <c r="AM13" s="55" t="s">
        <v>60</v>
      </c>
      <c r="AN13" s="55" t="s">
        <v>61</v>
      </c>
      <c r="AO13" s="55" t="s">
        <v>35</v>
      </c>
      <c r="AP13" s="55" t="s">
        <v>206</v>
      </c>
      <c r="AQ13" s="55" t="s">
        <v>861</v>
      </c>
      <c r="AR13" s="55" t="s">
        <v>86</v>
      </c>
      <c r="AS13" s="55" t="s">
        <v>73</v>
      </c>
      <c r="AT13" s="55" t="s">
        <v>74</v>
      </c>
      <c r="AU13" s="55" t="s">
        <v>75</v>
      </c>
      <c r="AV13" s="55" t="s">
        <v>76</v>
      </c>
      <c r="AW13" s="55" t="s">
        <v>864</v>
      </c>
      <c r="AX13" s="55" t="s">
        <v>865</v>
      </c>
      <c r="AY13" s="55" t="s">
        <v>77</v>
      </c>
      <c r="AZ13" s="55" t="s">
        <v>78</v>
      </c>
      <c r="BA13" s="55" t="s">
        <v>79</v>
      </c>
      <c r="BB13" s="55" t="s">
        <v>83</v>
      </c>
      <c r="BC13" s="55" t="s">
        <v>868</v>
      </c>
      <c r="BD13" s="55" t="s">
        <v>869</v>
      </c>
      <c r="BE13" s="55" t="s">
        <v>80</v>
      </c>
      <c r="BF13" s="55" t="s">
        <v>81</v>
      </c>
      <c r="BG13" s="55" t="s">
        <v>82</v>
      </c>
      <c r="BH13" s="55" t="s">
        <v>872</v>
      </c>
      <c r="BI13" s="55" t="s">
        <v>103</v>
      </c>
      <c r="BJ13" s="55" t="s">
        <v>192</v>
      </c>
      <c r="BK13" s="55" t="s">
        <v>873</v>
      </c>
      <c r="BL13" s="55" t="s">
        <v>375</v>
      </c>
      <c r="BM13" s="55" t="s">
        <v>96</v>
      </c>
      <c r="BN13" s="55" t="s">
        <v>102</v>
      </c>
      <c r="BO13" s="55" t="s">
        <v>103</v>
      </c>
      <c r="BP13" s="55" t="s">
        <v>192</v>
      </c>
      <c r="BQ13" s="55" t="s">
        <v>100</v>
      </c>
      <c r="BR13" s="55" t="s">
        <v>1319</v>
      </c>
      <c r="BS13" s="55" t="s">
        <v>1320</v>
      </c>
      <c r="BT13" s="55" t="s">
        <v>95</v>
      </c>
      <c r="BU13" s="55" t="s">
        <v>878</v>
      </c>
      <c r="BV13" s="55" t="s">
        <v>104</v>
      </c>
      <c r="BW13" s="55" t="s">
        <v>27</v>
      </c>
      <c r="BX13" s="55" t="s">
        <v>34</v>
      </c>
      <c r="BY13" s="55" t="s">
        <v>880</v>
      </c>
      <c r="BZ13" s="55" t="s">
        <v>118</v>
      </c>
      <c r="CA13" s="55" t="s">
        <v>119</v>
      </c>
      <c r="CB13" s="55" t="s">
        <v>120</v>
      </c>
      <c r="CC13" s="55" t="s">
        <v>121</v>
      </c>
      <c r="CD13" s="55" t="s">
        <v>122</v>
      </c>
      <c r="CE13" s="55" t="s">
        <v>123</v>
      </c>
      <c r="CF13" s="55" t="s">
        <v>124</v>
      </c>
      <c r="CG13" s="55" t="s">
        <v>884</v>
      </c>
      <c r="CH13" s="55" t="s">
        <v>125</v>
      </c>
      <c r="CI13" s="55" t="s">
        <v>33</v>
      </c>
      <c r="CJ13" s="55" t="s">
        <v>34</v>
      </c>
      <c r="CK13" s="55" t="s">
        <v>35</v>
      </c>
      <c r="CL13" s="55" t="s">
        <v>30</v>
      </c>
      <c r="CM13" s="55" t="s">
        <v>38</v>
      </c>
      <c r="CN13" s="55" t="s">
        <v>127</v>
      </c>
      <c r="CO13" s="55" t="s">
        <v>77</v>
      </c>
      <c r="CP13" s="55" t="s">
        <v>129</v>
      </c>
      <c r="CQ13" s="55" t="s">
        <v>79</v>
      </c>
      <c r="CR13" s="55" t="s">
        <v>130</v>
      </c>
      <c r="CS13" s="55" t="s">
        <v>131</v>
      </c>
      <c r="CT13" s="55" t="s">
        <v>132</v>
      </c>
      <c r="CU13" s="55" t="s">
        <v>134</v>
      </c>
      <c r="CV13" s="55" t="s">
        <v>131</v>
      </c>
      <c r="CW13" s="55" t="s">
        <v>86</v>
      </c>
      <c r="CX13" s="55" t="s">
        <v>135</v>
      </c>
      <c r="CY13" s="55" t="s">
        <v>136</v>
      </c>
      <c r="CZ13" s="55" t="s">
        <v>137</v>
      </c>
      <c r="DA13" s="55" t="s">
        <v>889</v>
      </c>
      <c r="DB13" s="55" t="s">
        <v>890</v>
      </c>
      <c r="DC13" s="55" t="s">
        <v>891</v>
      </c>
      <c r="DD13" s="55" t="s">
        <v>33</v>
      </c>
      <c r="DE13" s="55" t="s">
        <v>34</v>
      </c>
      <c r="DF13" s="55" t="s">
        <v>893</v>
      </c>
      <c r="DG13" s="55" t="s">
        <v>145</v>
      </c>
      <c r="DH13" s="55" t="s">
        <v>895</v>
      </c>
      <c r="DI13" s="55" t="s">
        <v>146</v>
      </c>
      <c r="DJ13" s="55" t="s">
        <v>897</v>
      </c>
      <c r="DK13" s="55" t="s">
        <v>149</v>
      </c>
      <c r="DL13" s="55" t="s">
        <v>150</v>
      </c>
      <c r="DM13" s="55" t="s">
        <v>152</v>
      </c>
      <c r="DN13" s="55" t="s">
        <v>899</v>
      </c>
      <c r="DO13" s="55" t="s">
        <v>900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5" t="s">
        <v>805</v>
      </c>
      <c r="B39" s="76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7" t="s">
        <v>838</v>
      </c>
      <c r="B40" s="78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59" t="s">
        <v>811</v>
      </c>
      <c r="C42" s="60"/>
      <c r="D42" s="60"/>
      <c r="E42" s="61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2" t="s">
        <v>56</v>
      </c>
      <c r="E47" s="63"/>
      <c r="F47" s="65" t="s">
        <v>3</v>
      </c>
      <c r="G47" s="66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2" t="s">
        <v>116</v>
      </c>
      <c r="E56" s="63"/>
      <c r="F56" s="67" t="s">
        <v>117</v>
      </c>
      <c r="G56" s="68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3"/>
  <sheetViews>
    <sheetView tabSelected="1" topLeftCell="A27" workbookViewId="0">
      <selection activeCell="DT35" sqref="DT35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1401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4" t="s">
        <v>1376</v>
      </c>
      <c r="DQ2" s="6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2" t="s">
        <v>0</v>
      </c>
      <c r="B5" s="9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1" t="s">
        <v>2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82" t="s">
        <v>88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 t="s">
        <v>115</v>
      </c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92"/>
      <c r="B6" s="92"/>
      <c r="C6" s="73" t="s">
        <v>58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56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 t="s">
        <v>89</v>
      </c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 t="s">
        <v>159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116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0" t="s">
        <v>174</v>
      </c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 t="s">
        <v>186</v>
      </c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 t="s">
        <v>117</v>
      </c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2" t="s">
        <v>139</v>
      </c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</row>
    <row r="7" spans="1:254" ht="0.75" customHeight="1" x14ac:dyDescent="0.25">
      <c r="A7" s="92"/>
      <c r="B7" s="92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2"/>
      <c r="B8" s="92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2"/>
      <c r="B9" s="9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2"/>
      <c r="B10" s="92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2"/>
      <c r="B11" s="92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2"/>
      <c r="B12" s="92"/>
      <c r="C12" s="73" t="s">
        <v>155</v>
      </c>
      <c r="D12" s="73" t="s">
        <v>5</v>
      </c>
      <c r="E12" s="73" t="s">
        <v>6</v>
      </c>
      <c r="F12" s="73" t="s">
        <v>156</v>
      </c>
      <c r="G12" s="73" t="s">
        <v>7</v>
      </c>
      <c r="H12" s="73" t="s">
        <v>8</v>
      </c>
      <c r="I12" s="73" t="s">
        <v>157</v>
      </c>
      <c r="J12" s="73" t="s">
        <v>9</v>
      </c>
      <c r="K12" s="73" t="s">
        <v>10</v>
      </c>
      <c r="L12" s="73" t="s">
        <v>158</v>
      </c>
      <c r="M12" s="73" t="s">
        <v>9</v>
      </c>
      <c r="N12" s="73" t="s">
        <v>10</v>
      </c>
      <c r="O12" s="73" t="s">
        <v>172</v>
      </c>
      <c r="P12" s="73"/>
      <c r="Q12" s="73"/>
      <c r="R12" s="73" t="s">
        <v>5</v>
      </c>
      <c r="S12" s="73"/>
      <c r="T12" s="73"/>
      <c r="U12" s="73" t="s">
        <v>173</v>
      </c>
      <c r="V12" s="73"/>
      <c r="W12" s="73"/>
      <c r="X12" s="73" t="s">
        <v>12</v>
      </c>
      <c r="Y12" s="73"/>
      <c r="Z12" s="73"/>
      <c r="AA12" s="73" t="s">
        <v>7</v>
      </c>
      <c r="AB12" s="73"/>
      <c r="AC12" s="73"/>
      <c r="AD12" s="73" t="s">
        <v>8</v>
      </c>
      <c r="AE12" s="73"/>
      <c r="AF12" s="73"/>
      <c r="AG12" s="72" t="s">
        <v>14</v>
      </c>
      <c r="AH12" s="72"/>
      <c r="AI12" s="72"/>
      <c r="AJ12" s="73" t="s">
        <v>9</v>
      </c>
      <c r="AK12" s="73"/>
      <c r="AL12" s="73"/>
      <c r="AM12" s="72" t="s">
        <v>168</v>
      </c>
      <c r="AN12" s="72"/>
      <c r="AO12" s="72"/>
      <c r="AP12" s="72" t="s">
        <v>169</v>
      </c>
      <c r="AQ12" s="72"/>
      <c r="AR12" s="72"/>
      <c r="AS12" s="72" t="s">
        <v>170</v>
      </c>
      <c r="AT12" s="72"/>
      <c r="AU12" s="72"/>
      <c r="AV12" s="72" t="s">
        <v>171</v>
      </c>
      <c r="AW12" s="72"/>
      <c r="AX12" s="72"/>
      <c r="AY12" s="72" t="s">
        <v>160</v>
      </c>
      <c r="AZ12" s="72"/>
      <c r="BA12" s="72"/>
      <c r="BB12" s="72" t="s">
        <v>161</v>
      </c>
      <c r="BC12" s="72"/>
      <c r="BD12" s="72"/>
      <c r="BE12" s="72" t="s">
        <v>162</v>
      </c>
      <c r="BF12" s="72"/>
      <c r="BG12" s="72"/>
      <c r="BH12" s="72" t="s">
        <v>163</v>
      </c>
      <c r="BI12" s="72"/>
      <c r="BJ12" s="72"/>
      <c r="BK12" s="72" t="s">
        <v>164</v>
      </c>
      <c r="BL12" s="72"/>
      <c r="BM12" s="72"/>
      <c r="BN12" s="72" t="s">
        <v>165</v>
      </c>
      <c r="BO12" s="72"/>
      <c r="BP12" s="72"/>
      <c r="BQ12" s="72" t="s">
        <v>166</v>
      </c>
      <c r="BR12" s="72"/>
      <c r="BS12" s="72"/>
      <c r="BT12" s="72" t="s">
        <v>167</v>
      </c>
      <c r="BU12" s="72"/>
      <c r="BV12" s="72"/>
      <c r="BW12" s="72" t="s">
        <v>179</v>
      </c>
      <c r="BX12" s="72"/>
      <c r="BY12" s="72"/>
      <c r="BZ12" s="72" t="s">
        <v>180</v>
      </c>
      <c r="CA12" s="72"/>
      <c r="CB12" s="72"/>
      <c r="CC12" s="72" t="s">
        <v>181</v>
      </c>
      <c r="CD12" s="72"/>
      <c r="CE12" s="72"/>
      <c r="CF12" s="72" t="s">
        <v>182</v>
      </c>
      <c r="CG12" s="72"/>
      <c r="CH12" s="72"/>
      <c r="CI12" s="72" t="s">
        <v>183</v>
      </c>
      <c r="CJ12" s="72"/>
      <c r="CK12" s="72"/>
      <c r="CL12" s="72" t="s">
        <v>184</v>
      </c>
      <c r="CM12" s="72"/>
      <c r="CN12" s="72"/>
      <c r="CO12" s="72" t="s">
        <v>185</v>
      </c>
      <c r="CP12" s="72"/>
      <c r="CQ12" s="72"/>
      <c r="CR12" s="72" t="s">
        <v>175</v>
      </c>
      <c r="CS12" s="72"/>
      <c r="CT12" s="72"/>
      <c r="CU12" s="72" t="s">
        <v>176</v>
      </c>
      <c r="CV12" s="72"/>
      <c r="CW12" s="72"/>
      <c r="CX12" s="72" t="s">
        <v>177</v>
      </c>
      <c r="CY12" s="72"/>
      <c r="CZ12" s="72"/>
      <c r="DA12" s="72" t="s">
        <v>178</v>
      </c>
      <c r="DB12" s="72"/>
      <c r="DC12" s="72"/>
      <c r="DD12" s="72" t="s">
        <v>187</v>
      </c>
      <c r="DE12" s="72"/>
      <c r="DF12" s="72"/>
      <c r="DG12" s="72" t="s">
        <v>188</v>
      </c>
      <c r="DH12" s="72"/>
      <c r="DI12" s="72"/>
      <c r="DJ12" s="72" t="s">
        <v>189</v>
      </c>
      <c r="DK12" s="72"/>
      <c r="DL12" s="72"/>
      <c r="DM12" s="72" t="s">
        <v>190</v>
      </c>
      <c r="DN12" s="72"/>
      <c r="DO12" s="72"/>
      <c r="DP12" s="72" t="s">
        <v>191</v>
      </c>
      <c r="DQ12" s="72"/>
      <c r="DR12" s="72"/>
    </row>
    <row r="13" spans="1:254" ht="59.25" customHeight="1" x14ac:dyDescent="0.25">
      <c r="A13" s="92"/>
      <c r="B13" s="92"/>
      <c r="C13" s="74" t="s">
        <v>901</v>
      </c>
      <c r="D13" s="74"/>
      <c r="E13" s="74"/>
      <c r="F13" s="74" t="s">
        <v>905</v>
      </c>
      <c r="G13" s="74"/>
      <c r="H13" s="74"/>
      <c r="I13" s="74" t="s">
        <v>906</v>
      </c>
      <c r="J13" s="74"/>
      <c r="K13" s="74"/>
      <c r="L13" s="74" t="s">
        <v>907</v>
      </c>
      <c r="M13" s="74"/>
      <c r="N13" s="74"/>
      <c r="O13" s="74" t="s">
        <v>202</v>
      </c>
      <c r="P13" s="74"/>
      <c r="Q13" s="74"/>
      <c r="R13" s="74" t="s">
        <v>204</v>
      </c>
      <c r="S13" s="74"/>
      <c r="T13" s="74"/>
      <c r="U13" s="74" t="s">
        <v>909</v>
      </c>
      <c r="V13" s="74"/>
      <c r="W13" s="74"/>
      <c r="X13" s="74" t="s">
        <v>910</v>
      </c>
      <c r="Y13" s="74"/>
      <c r="Z13" s="74"/>
      <c r="AA13" s="74" t="s">
        <v>911</v>
      </c>
      <c r="AB13" s="74"/>
      <c r="AC13" s="74"/>
      <c r="AD13" s="74" t="s">
        <v>913</v>
      </c>
      <c r="AE13" s="74"/>
      <c r="AF13" s="74"/>
      <c r="AG13" s="74" t="s">
        <v>915</v>
      </c>
      <c r="AH13" s="74"/>
      <c r="AI13" s="74"/>
      <c r="AJ13" s="74" t="s">
        <v>1321</v>
      </c>
      <c r="AK13" s="74"/>
      <c r="AL13" s="74"/>
      <c r="AM13" s="74" t="s">
        <v>920</v>
      </c>
      <c r="AN13" s="74"/>
      <c r="AO13" s="74"/>
      <c r="AP13" s="74" t="s">
        <v>921</v>
      </c>
      <c r="AQ13" s="74"/>
      <c r="AR13" s="74"/>
      <c r="AS13" s="74" t="s">
        <v>922</v>
      </c>
      <c r="AT13" s="74"/>
      <c r="AU13" s="74"/>
      <c r="AV13" s="74" t="s">
        <v>923</v>
      </c>
      <c r="AW13" s="74"/>
      <c r="AX13" s="74"/>
      <c r="AY13" s="74" t="s">
        <v>925</v>
      </c>
      <c r="AZ13" s="74"/>
      <c r="BA13" s="74"/>
      <c r="BB13" s="74" t="s">
        <v>926</v>
      </c>
      <c r="BC13" s="74"/>
      <c r="BD13" s="74"/>
      <c r="BE13" s="74" t="s">
        <v>927</v>
      </c>
      <c r="BF13" s="74"/>
      <c r="BG13" s="74"/>
      <c r="BH13" s="74" t="s">
        <v>928</v>
      </c>
      <c r="BI13" s="74"/>
      <c r="BJ13" s="74"/>
      <c r="BK13" s="74" t="s">
        <v>929</v>
      </c>
      <c r="BL13" s="74"/>
      <c r="BM13" s="74"/>
      <c r="BN13" s="74" t="s">
        <v>931</v>
      </c>
      <c r="BO13" s="74"/>
      <c r="BP13" s="74"/>
      <c r="BQ13" s="74" t="s">
        <v>932</v>
      </c>
      <c r="BR13" s="74"/>
      <c r="BS13" s="74"/>
      <c r="BT13" s="74" t="s">
        <v>934</v>
      </c>
      <c r="BU13" s="74"/>
      <c r="BV13" s="74"/>
      <c r="BW13" s="74" t="s">
        <v>936</v>
      </c>
      <c r="BX13" s="74"/>
      <c r="BY13" s="74"/>
      <c r="BZ13" s="74" t="s">
        <v>937</v>
      </c>
      <c r="CA13" s="74"/>
      <c r="CB13" s="74"/>
      <c r="CC13" s="74" t="s">
        <v>941</v>
      </c>
      <c r="CD13" s="74"/>
      <c r="CE13" s="74"/>
      <c r="CF13" s="74" t="s">
        <v>944</v>
      </c>
      <c r="CG13" s="74"/>
      <c r="CH13" s="74"/>
      <c r="CI13" s="74" t="s">
        <v>945</v>
      </c>
      <c r="CJ13" s="74"/>
      <c r="CK13" s="74"/>
      <c r="CL13" s="74" t="s">
        <v>946</v>
      </c>
      <c r="CM13" s="74"/>
      <c r="CN13" s="74"/>
      <c r="CO13" s="74" t="s">
        <v>947</v>
      </c>
      <c r="CP13" s="74"/>
      <c r="CQ13" s="74"/>
      <c r="CR13" s="74" t="s">
        <v>949</v>
      </c>
      <c r="CS13" s="74"/>
      <c r="CT13" s="74"/>
      <c r="CU13" s="74" t="s">
        <v>950</v>
      </c>
      <c r="CV13" s="74"/>
      <c r="CW13" s="74"/>
      <c r="CX13" s="74" t="s">
        <v>951</v>
      </c>
      <c r="CY13" s="74"/>
      <c r="CZ13" s="74"/>
      <c r="DA13" s="74" t="s">
        <v>952</v>
      </c>
      <c r="DB13" s="74"/>
      <c r="DC13" s="74"/>
      <c r="DD13" s="74" t="s">
        <v>953</v>
      </c>
      <c r="DE13" s="74"/>
      <c r="DF13" s="74"/>
      <c r="DG13" s="74" t="s">
        <v>954</v>
      </c>
      <c r="DH13" s="74"/>
      <c r="DI13" s="74"/>
      <c r="DJ13" s="74" t="s">
        <v>956</v>
      </c>
      <c r="DK13" s="74"/>
      <c r="DL13" s="74"/>
      <c r="DM13" s="74" t="s">
        <v>957</v>
      </c>
      <c r="DN13" s="74"/>
      <c r="DO13" s="74"/>
      <c r="DP13" s="74" t="s">
        <v>958</v>
      </c>
      <c r="DQ13" s="74"/>
      <c r="DR13" s="74"/>
    </row>
    <row r="14" spans="1:254" ht="83.25" customHeight="1" x14ac:dyDescent="0.25">
      <c r="A14" s="92"/>
      <c r="B14" s="92"/>
      <c r="C14" s="55" t="s">
        <v>902</v>
      </c>
      <c r="D14" s="55" t="s">
        <v>903</v>
      </c>
      <c r="E14" s="55" t="s">
        <v>904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908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912</v>
      </c>
      <c r="AC14" s="55" t="s">
        <v>908</v>
      </c>
      <c r="AD14" s="55" t="s">
        <v>218</v>
      </c>
      <c r="AE14" s="55" t="s">
        <v>427</v>
      </c>
      <c r="AF14" s="55" t="s">
        <v>914</v>
      </c>
      <c r="AG14" s="55" t="s">
        <v>916</v>
      </c>
      <c r="AH14" s="55" t="s">
        <v>917</v>
      </c>
      <c r="AI14" s="55" t="s">
        <v>918</v>
      </c>
      <c r="AJ14" s="55" t="s">
        <v>216</v>
      </c>
      <c r="AK14" s="55" t="s">
        <v>919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924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844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930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933</v>
      </c>
      <c r="BR14" s="55" t="s">
        <v>844</v>
      </c>
      <c r="BS14" s="55" t="s">
        <v>219</v>
      </c>
      <c r="BT14" s="55" t="s">
        <v>935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938</v>
      </c>
      <c r="CA14" s="55" t="s">
        <v>939</v>
      </c>
      <c r="CB14" s="55" t="s">
        <v>940</v>
      </c>
      <c r="CC14" s="55" t="s">
        <v>942</v>
      </c>
      <c r="CD14" s="55" t="s">
        <v>943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948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955</v>
      </c>
      <c r="DH14" s="55" t="s">
        <v>1322</v>
      </c>
      <c r="DI14" s="55" t="s">
        <v>1323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75" x14ac:dyDescent="0.25">
      <c r="A15" s="20">
        <v>1</v>
      </c>
      <c r="B15" s="13" t="s">
        <v>1381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/>
      <c r="V15" s="5">
        <v>1</v>
      </c>
      <c r="W15" s="5"/>
      <c r="X15" s="5">
        <v>1</v>
      </c>
      <c r="Y15" s="5"/>
      <c r="Z15" s="5"/>
      <c r="AA15" s="5"/>
      <c r="AB15" s="5">
        <v>1</v>
      </c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/>
      <c r="AN15" s="5">
        <v>1</v>
      </c>
      <c r="AO15" s="5"/>
      <c r="AP15" s="5"/>
      <c r="AQ15" s="5">
        <v>1</v>
      </c>
      <c r="AR15" s="5"/>
      <c r="AS15" s="5">
        <v>1</v>
      </c>
      <c r="AT15" s="5"/>
      <c r="AU15" s="5"/>
      <c r="AV15" s="5">
        <v>1</v>
      </c>
      <c r="AW15" s="5"/>
      <c r="AX15" s="5"/>
      <c r="AY15" s="5"/>
      <c r="AZ15" s="5">
        <v>1</v>
      </c>
      <c r="BA15" s="5"/>
      <c r="BB15" s="5"/>
      <c r="BC15" s="5">
        <v>1</v>
      </c>
      <c r="BD15" s="5"/>
      <c r="BE15" s="5">
        <v>1</v>
      </c>
      <c r="BF15" s="5"/>
      <c r="BG15" s="5"/>
      <c r="BH15" s="5">
        <v>1</v>
      </c>
      <c r="BI15" s="5"/>
      <c r="BJ15" s="5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 t="s">
        <v>1382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/>
      <c r="V16" s="9">
        <v>1</v>
      </c>
      <c r="W16" s="9"/>
      <c r="X16" s="9">
        <v>1</v>
      </c>
      <c r="Y16" s="9"/>
      <c r="Z16" s="9"/>
      <c r="AA16" s="9"/>
      <c r="AB16" s="9">
        <v>1</v>
      </c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/>
      <c r="AN16" s="9">
        <v>1</v>
      </c>
      <c r="AO16" s="9"/>
      <c r="AP16" s="9"/>
      <c r="AQ16" s="9">
        <v>1</v>
      </c>
      <c r="AR16" s="9"/>
      <c r="AS16" s="9">
        <v>1</v>
      </c>
      <c r="AT16" s="9"/>
      <c r="AU16" s="9"/>
      <c r="AV16" s="9">
        <v>1</v>
      </c>
      <c r="AW16" s="9"/>
      <c r="AX16" s="9"/>
      <c r="AY16" s="9"/>
      <c r="AZ16" s="9">
        <v>1</v>
      </c>
      <c r="BA16" s="9"/>
      <c r="BB16" s="9"/>
      <c r="BC16" s="9">
        <v>1</v>
      </c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 t="s">
        <v>1389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/>
      <c r="S17" s="9">
        <v>1</v>
      </c>
      <c r="T17" s="9"/>
      <c r="U17" s="9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>
        <v>1</v>
      </c>
      <c r="AE17" s="9"/>
      <c r="AF17" s="9"/>
      <c r="AG17" s="9"/>
      <c r="AH17" s="9">
        <v>1</v>
      </c>
      <c r="AI17" s="9"/>
      <c r="AJ17" s="9">
        <v>1</v>
      </c>
      <c r="AK17" s="9"/>
      <c r="AL17" s="9"/>
      <c r="AM17" s="9"/>
      <c r="AN17" s="9">
        <v>1</v>
      </c>
      <c r="AO17" s="9"/>
      <c r="AP17" s="9"/>
      <c r="AQ17" s="9">
        <v>1</v>
      </c>
      <c r="AR17" s="9"/>
      <c r="AS17" s="9">
        <v>1</v>
      </c>
      <c r="AT17" s="9"/>
      <c r="AU17" s="9"/>
      <c r="AV17" s="9">
        <v>1</v>
      </c>
      <c r="AW17" s="9"/>
      <c r="AX17" s="9"/>
      <c r="AY17" s="9"/>
      <c r="AZ17" s="9">
        <v>1</v>
      </c>
      <c r="BA17" s="9"/>
      <c r="BB17" s="9"/>
      <c r="BC17" s="9">
        <v>1</v>
      </c>
      <c r="BD17" s="9"/>
      <c r="BE17" s="9">
        <v>1</v>
      </c>
      <c r="BF17" s="9"/>
      <c r="BG17" s="9"/>
      <c r="BH17" s="9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 t="s">
        <v>1383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/>
      <c r="V18" s="9">
        <v>1</v>
      </c>
      <c r="W18" s="9"/>
      <c r="X18" s="9">
        <v>1</v>
      </c>
      <c r="Y18" s="9"/>
      <c r="Z18" s="9"/>
      <c r="AA18" s="9"/>
      <c r="AB18" s="9">
        <v>1</v>
      </c>
      <c r="AC18" s="9"/>
      <c r="AD18" s="9">
        <v>1</v>
      </c>
      <c r="AE18" s="9"/>
      <c r="AF18" s="9"/>
      <c r="AG18" s="9"/>
      <c r="AH18" s="9">
        <v>1</v>
      </c>
      <c r="AI18" s="9"/>
      <c r="AJ18" s="9">
        <v>1</v>
      </c>
      <c r="AK18" s="9"/>
      <c r="AL18" s="9"/>
      <c r="AM18" s="9"/>
      <c r="AN18" s="9">
        <v>1</v>
      </c>
      <c r="AO18" s="9"/>
      <c r="AP18" s="9"/>
      <c r="AQ18" s="9">
        <v>1</v>
      </c>
      <c r="AR18" s="9"/>
      <c r="AS18" s="9">
        <v>1</v>
      </c>
      <c r="AT18" s="9"/>
      <c r="AU18" s="9"/>
      <c r="AV18" s="9">
        <v>1</v>
      </c>
      <c r="AW18" s="9"/>
      <c r="AX18" s="9"/>
      <c r="AY18" s="9"/>
      <c r="AZ18" s="9">
        <v>1</v>
      </c>
      <c r="BA18" s="9"/>
      <c r="BB18" s="9"/>
      <c r="BC18" s="9">
        <v>1</v>
      </c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 t="s">
        <v>1384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>
        <v>1</v>
      </c>
      <c r="AE19" s="9"/>
      <c r="AF19" s="9"/>
      <c r="AG19" s="9"/>
      <c r="AH19" s="9">
        <v>1</v>
      </c>
      <c r="AI19" s="9"/>
      <c r="AJ19" s="9">
        <v>1</v>
      </c>
      <c r="AK19" s="9"/>
      <c r="AL19" s="9"/>
      <c r="AM19" s="9"/>
      <c r="AN19" s="9">
        <v>1</v>
      </c>
      <c r="AO19" s="9"/>
      <c r="AP19" s="9"/>
      <c r="AQ19" s="9">
        <v>1</v>
      </c>
      <c r="AR19" s="9"/>
      <c r="AS19" s="9">
        <v>1</v>
      </c>
      <c r="AT19" s="9"/>
      <c r="AU19" s="9"/>
      <c r="AV19" s="9">
        <v>1</v>
      </c>
      <c r="AW19" s="9"/>
      <c r="AX19" s="9"/>
      <c r="AY19" s="9"/>
      <c r="AZ19" s="9">
        <v>1</v>
      </c>
      <c r="BA19" s="9"/>
      <c r="BB19" s="9"/>
      <c r="BC19" s="9">
        <v>1</v>
      </c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 t="s">
        <v>1385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/>
      <c r="S20" s="9">
        <v>1</v>
      </c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9">
        <v>1</v>
      </c>
      <c r="AE20" s="9"/>
      <c r="AF20" s="9"/>
      <c r="AG20" s="9"/>
      <c r="AH20" s="9">
        <v>1</v>
      </c>
      <c r="AI20" s="9"/>
      <c r="AJ20" s="9">
        <v>1</v>
      </c>
      <c r="AK20" s="9"/>
      <c r="AL20" s="9"/>
      <c r="AM20" s="9"/>
      <c r="AN20" s="9">
        <v>1</v>
      </c>
      <c r="AO20" s="9"/>
      <c r="AP20" s="9"/>
      <c r="AQ20" s="9">
        <v>1</v>
      </c>
      <c r="AR20" s="9"/>
      <c r="AS20" s="9">
        <v>1</v>
      </c>
      <c r="AT20" s="9"/>
      <c r="AU20" s="9"/>
      <c r="AV20" s="9">
        <v>1</v>
      </c>
      <c r="AW20" s="9"/>
      <c r="AX20" s="9"/>
      <c r="AY20" s="9"/>
      <c r="AZ20" s="9">
        <v>1</v>
      </c>
      <c r="BA20" s="9"/>
      <c r="BB20" s="9"/>
      <c r="BC20" s="9">
        <v>1</v>
      </c>
      <c r="BD20" s="9"/>
      <c r="BE20" s="9">
        <v>1</v>
      </c>
      <c r="BF20" s="9"/>
      <c r="BG20" s="9"/>
      <c r="BH20" s="9">
        <v>1</v>
      </c>
      <c r="BI20" s="9"/>
      <c r="BJ20" s="9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>
        <v>1</v>
      </c>
      <c r="BX20" s="4"/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 t="s">
        <v>1402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/>
      <c r="S21" s="9"/>
      <c r="T21" s="9">
        <v>1</v>
      </c>
      <c r="U21" s="9"/>
      <c r="V21" s="9">
        <v>1</v>
      </c>
      <c r="W21" s="9"/>
      <c r="X21" s="9"/>
      <c r="Y21" s="9"/>
      <c r="Z21" s="9">
        <v>1</v>
      </c>
      <c r="AA21" s="9"/>
      <c r="AB21" s="9">
        <v>1</v>
      </c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/>
      <c r="AN21" s="9">
        <v>1</v>
      </c>
      <c r="AO21" s="9"/>
      <c r="AP21" s="9"/>
      <c r="AQ21" s="9">
        <v>1</v>
      </c>
      <c r="AR21" s="9"/>
      <c r="AS21" s="9">
        <v>1</v>
      </c>
      <c r="AT21" s="9"/>
      <c r="AU21" s="9"/>
      <c r="AV21" s="9">
        <v>1</v>
      </c>
      <c r="AW21" s="9"/>
      <c r="AX21" s="9"/>
      <c r="AY21" s="9"/>
      <c r="AZ21" s="9">
        <v>1</v>
      </c>
      <c r="BA21" s="9"/>
      <c r="BB21" s="9"/>
      <c r="BC21" s="9">
        <v>1</v>
      </c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 t="s">
        <v>1403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/>
      <c r="S22" s="3"/>
      <c r="T22" s="3">
        <v>1</v>
      </c>
      <c r="U22" s="3"/>
      <c r="V22" s="3">
        <v>1</v>
      </c>
      <c r="W22" s="3"/>
      <c r="X22" s="3"/>
      <c r="Y22" s="3"/>
      <c r="Z22" s="3">
        <v>1</v>
      </c>
      <c r="AA22" s="3"/>
      <c r="AB22" s="3">
        <v>1</v>
      </c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/>
      <c r="AN22" s="3">
        <v>1</v>
      </c>
      <c r="AO22" s="3"/>
      <c r="AP22" s="3"/>
      <c r="AQ22" s="3">
        <v>1</v>
      </c>
      <c r="AR22" s="3"/>
      <c r="AS22" s="3">
        <v>1</v>
      </c>
      <c r="AT22" s="3"/>
      <c r="AU22" s="3"/>
      <c r="AV22" s="3">
        <v>1</v>
      </c>
      <c r="AW22" s="3"/>
      <c r="AX22" s="3"/>
      <c r="AY22" s="3"/>
      <c r="AZ22" s="3">
        <v>1</v>
      </c>
      <c r="BA22" s="3"/>
      <c r="BB22" s="3"/>
      <c r="BC22" s="3">
        <v>1</v>
      </c>
      <c r="BD22" s="3"/>
      <c r="BE22" s="3">
        <v>1</v>
      </c>
      <c r="BF22" s="3"/>
      <c r="BG22" s="3"/>
      <c r="BH22" s="3">
        <v>1</v>
      </c>
      <c r="BI22" s="3"/>
      <c r="BJ22" s="3"/>
      <c r="BK22" s="4">
        <v>1</v>
      </c>
      <c r="BL22" s="4"/>
      <c r="BM22" s="4"/>
      <c r="BN22" s="4">
        <v>1</v>
      </c>
      <c r="BO22" s="4"/>
      <c r="BP22" s="4"/>
      <c r="BQ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x14ac:dyDescent="0.25">
      <c r="A23" s="3">
        <v>9</v>
      </c>
      <c r="B23" s="4" t="s">
        <v>1404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/>
      <c r="V23" s="3">
        <v>1</v>
      </c>
      <c r="W23" s="3"/>
      <c r="X23" s="3">
        <v>1</v>
      </c>
      <c r="Y23" s="3"/>
      <c r="Z23" s="3"/>
      <c r="AA23" s="3"/>
      <c r="AB23" s="3">
        <v>1</v>
      </c>
      <c r="AC23" s="3"/>
      <c r="AD23" s="3">
        <v>1</v>
      </c>
      <c r="AE23" s="3"/>
      <c r="AF23" s="3"/>
      <c r="AG23" s="3"/>
      <c r="AH23" s="3">
        <v>1</v>
      </c>
      <c r="AI23" s="3"/>
      <c r="AJ23" s="3">
        <v>1</v>
      </c>
      <c r="AK23" s="3"/>
      <c r="AL23" s="3"/>
      <c r="AM23" s="3"/>
      <c r="AN23" s="3">
        <v>1</v>
      </c>
      <c r="AO23" s="3"/>
      <c r="AP23" s="3"/>
      <c r="AQ23" s="3">
        <v>1</v>
      </c>
      <c r="AR23" s="3"/>
      <c r="AS23" s="3">
        <v>1</v>
      </c>
      <c r="AT23" s="3"/>
      <c r="AU23" s="3"/>
      <c r="AV23" s="3">
        <v>1</v>
      </c>
      <c r="AW23" s="3"/>
      <c r="AX23" s="3"/>
      <c r="AY23" s="3"/>
      <c r="AZ23" s="3">
        <v>1</v>
      </c>
      <c r="BA23" s="3"/>
      <c r="BB23" s="3"/>
      <c r="BC23" s="3">
        <v>1</v>
      </c>
      <c r="BD23" s="3"/>
      <c r="BE23" s="3">
        <v>1</v>
      </c>
      <c r="BF23" s="3"/>
      <c r="BG23" s="3"/>
      <c r="BH23" s="3">
        <v>1</v>
      </c>
      <c r="BI23" s="3"/>
      <c r="BJ23" s="3"/>
      <c r="BK23" s="4">
        <v>1</v>
      </c>
      <c r="BL23" s="4"/>
      <c r="BM23" s="4"/>
      <c r="BN23" s="4">
        <v>1</v>
      </c>
      <c r="BO23" s="4"/>
      <c r="BP23" s="4"/>
      <c r="BQ23" s="4"/>
      <c r="BR23" s="4">
        <v>1</v>
      </c>
      <c r="BS23" s="4"/>
      <c r="BT23" s="4"/>
      <c r="BU23" s="4">
        <v>1</v>
      </c>
      <c r="BV23" s="4"/>
      <c r="BW23" s="4">
        <v>1</v>
      </c>
      <c r="BX23" s="4"/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 x14ac:dyDescent="0.25">
      <c r="A24" s="3">
        <v>10</v>
      </c>
      <c r="B24" s="4" t="s">
        <v>1386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>
        <v>1</v>
      </c>
      <c r="AE24" s="3"/>
      <c r="AF24" s="3"/>
      <c r="AG24" s="3"/>
      <c r="AH24" s="3">
        <v>1</v>
      </c>
      <c r="AI24" s="3"/>
      <c r="AJ24" s="3">
        <v>1</v>
      </c>
      <c r="AK24" s="3"/>
      <c r="AL24" s="3"/>
      <c r="AM24" s="3"/>
      <c r="AN24" s="3">
        <v>1</v>
      </c>
      <c r="AO24" s="3"/>
      <c r="AP24" s="3"/>
      <c r="AQ24" s="3">
        <v>1</v>
      </c>
      <c r="AR24" s="3"/>
      <c r="AS24" s="3">
        <v>1</v>
      </c>
      <c r="AT24" s="3"/>
      <c r="AU24" s="3"/>
      <c r="AV24" s="3">
        <v>1</v>
      </c>
      <c r="AW24" s="3"/>
      <c r="AX24" s="3"/>
      <c r="AY24" s="3"/>
      <c r="AZ24" s="3">
        <v>1</v>
      </c>
      <c r="BA24" s="3"/>
      <c r="BB24" s="3"/>
      <c r="BC24" s="3">
        <v>1</v>
      </c>
      <c r="BD24" s="3"/>
      <c r="BE24" s="3">
        <v>1</v>
      </c>
      <c r="BF24" s="3"/>
      <c r="BG24" s="3"/>
      <c r="BH24" s="3">
        <v>1</v>
      </c>
      <c r="BI24" s="3"/>
      <c r="BJ24" s="3"/>
      <c r="BK24" s="4">
        <v>1</v>
      </c>
      <c r="BL24" s="4"/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5.75" x14ac:dyDescent="0.25">
      <c r="A25" s="3">
        <v>11</v>
      </c>
      <c r="B25" s="4" t="s">
        <v>1387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>
        <v>1</v>
      </c>
      <c r="M25" s="5"/>
      <c r="N25" s="5"/>
      <c r="O25" s="5">
        <v>1</v>
      </c>
      <c r="P25" s="5"/>
      <c r="Q25" s="5"/>
      <c r="R25" s="5">
        <v>1</v>
      </c>
      <c r="S25" s="5"/>
      <c r="T25" s="5"/>
      <c r="U25" s="5"/>
      <c r="V25" s="5">
        <v>1</v>
      </c>
      <c r="W25" s="5"/>
      <c r="X25" s="5">
        <v>1</v>
      </c>
      <c r="Y25" s="5"/>
      <c r="Z25" s="5"/>
      <c r="AA25" s="5"/>
      <c r="AB25" s="5">
        <v>1</v>
      </c>
      <c r="AC25" s="5"/>
      <c r="AD25" s="5">
        <v>1</v>
      </c>
      <c r="AE25" s="5"/>
      <c r="AF25" s="5"/>
      <c r="AG25" s="5"/>
      <c r="AH25" s="5">
        <v>1</v>
      </c>
      <c r="AI25" s="5"/>
      <c r="AJ25" s="5">
        <v>1</v>
      </c>
      <c r="AK25" s="5"/>
      <c r="AL25" s="5"/>
      <c r="AM25" s="5"/>
      <c r="AN25" s="5">
        <v>1</v>
      </c>
      <c r="AO25" s="5"/>
      <c r="AP25" s="5"/>
      <c r="AQ25" s="5">
        <v>1</v>
      </c>
      <c r="AR25" s="5"/>
      <c r="AS25" s="5">
        <v>1</v>
      </c>
      <c r="AT25" s="5"/>
      <c r="AU25" s="5"/>
      <c r="AV25" s="5">
        <v>1</v>
      </c>
      <c r="AW25" s="5"/>
      <c r="AX25" s="5"/>
      <c r="AY25" s="5"/>
      <c r="AZ25" s="5">
        <v>1</v>
      </c>
      <c r="BA25" s="5"/>
      <c r="BB25" s="5"/>
      <c r="BC25" s="5">
        <v>1</v>
      </c>
      <c r="BD25" s="5"/>
      <c r="BE25" s="5">
        <v>1</v>
      </c>
      <c r="BF25" s="5"/>
      <c r="BG25" s="5"/>
      <c r="BH25" s="5">
        <v>1</v>
      </c>
      <c r="BI25" s="5"/>
      <c r="BJ25" s="5"/>
      <c r="BK25" s="4">
        <v>1</v>
      </c>
      <c r="BL25" s="4"/>
      <c r="BM25" s="4"/>
      <c r="BN25" s="4">
        <v>1</v>
      </c>
      <c r="BO25" s="4"/>
      <c r="BP25" s="4"/>
      <c r="BQ25" s="4"/>
      <c r="BR25" s="4">
        <v>1</v>
      </c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 t="s">
        <v>1388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>
        <v>1</v>
      </c>
      <c r="M26" s="9"/>
      <c r="N26" s="9"/>
      <c r="O26" s="9">
        <v>1</v>
      </c>
      <c r="P26" s="9"/>
      <c r="Q26" s="9"/>
      <c r="R26" s="9">
        <v>1</v>
      </c>
      <c r="S26" s="9"/>
      <c r="T26" s="9"/>
      <c r="U26" s="9"/>
      <c r="V26" s="9">
        <v>1</v>
      </c>
      <c r="W26" s="9"/>
      <c r="X26" s="9">
        <v>1</v>
      </c>
      <c r="Y26" s="9"/>
      <c r="Z26" s="9"/>
      <c r="AA26" s="9"/>
      <c r="AB26" s="9">
        <v>1</v>
      </c>
      <c r="AC26" s="9"/>
      <c r="AD26" s="9">
        <v>1</v>
      </c>
      <c r="AE26" s="9"/>
      <c r="AF26" s="9"/>
      <c r="AG26" s="9"/>
      <c r="AH26" s="9">
        <v>1</v>
      </c>
      <c r="AI26" s="9"/>
      <c r="AJ26" s="9">
        <v>1</v>
      </c>
      <c r="AK26" s="9"/>
      <c r="AL26" s="9"/>
      <c r="AM26" s="9"/>
      <c r="AN26" s="9">
        <v>1</v>
      </c>
      <c r="AO26" s="9"/>
      <c r="AP26" s="9"/>
      <c r="AQ26" s="9">
        <v>1</v>
      </c>
      <c r="AR26" s="9"/>
      <c r="AS26" s="9">
        <v>1</v>
      </c>
      <c r="AT26" s="9"/>
      <c r="AU26" s="9"/>
      <c r="AV26" s="9">
        <v>1</v>
      </c>
      <c r="AW26" s="9"/>
      <c r="AX26" s="9"/>
      <c r="AY26" s="9"/>
      <c r="AZ26" s="9">
        <v>1</v>
      </c>
      <c r="BA26" s="9"/>
      <c r="BB26" s="9"/>
      <c r="BC26" s="9">
        <v>1</v>
      </c>
      <c r="BD26" s="9"/>
      <c r="BE26" s="9">
        <v>1</v>
      </c>
      <c r="BF26" s="9"/>
      <c r="BG26" s="9"/>
      <c r="BH26" s="9">
        <v>1</v>
      </c>
      <c r="BI26" s="9"/>
      <c r="BJ26" s="9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 t="s">
        <v>1395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>
        <v>1</v>
      </c>
      <c r="AE27" s="9"/>
      <c r="AF27" s="9"/>
      <c r="AG27" s="9"/>
      <c r="AH27" s="9">
        <v>1</v>
      </c>
      <c r="AI27" s="9"/>
      <c r="AJ27" s="9">
        <v>1</v>
      </c>
      <c r="AK27" s="9"/>
      <c r="AL27" s="9"/>
      <c r="AM27" s="9"/>
      <c r="AN27" s="9">
        <v>1</v>
      </c>
      <c r="AO27" s="9"/>
      <c r="AP27" s="9"/>
      <c r="AQ27" s="9">
        <v>1</v>
      </c>
      <c r="AR27" s="9"/>
      <c r="AS27" s="9">
        <v>1</v>
      </c>
      <c r="AT27" s="9"/>
      <c r="AU27" s="9"/>
      <c r="AV27" s="9">
        <v>1</v>
      </c>
      <c r="AW27" s="9"/>
      <c r="AX27" s="9"/>
      <c r="AY27" s="9"/>
      <c r="AZ27" s="9">
        <v>1</v>
      </c>
      <c r="BA27" s="9"/>
      <c r="BB27" s="9"/>
      <c r="BC27" s="9">
        <v>1</v>
      </c>
      <c r="BD27" s="9"/>
      <c r="BE27" s="9">
        <v>1</v>
      </c>
      <c r="BF27" s="9"/>
      <c r="BG27" s="9"/>
      <c r="BH27" s="9">
        <v>1</v>
      </c>
      <c r="BI27" s="9"/>
      <c r="BJ27" s="9"/>
      <c r="BK27" s="4">
        <v>1</v>
      </c>
      <c r="BL27" s="4"/>
      <c r="BM27" s="4"/>
      <c r="BN27" s="4">
        <v>1</v>
      </c>
      <c r="BO27" s="4"/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x14ac:dyDescent="0.25">
      <c r="A28" s="75" t="s">
        <v>278</v>
      </c>
      <c r="B28" s="76"/>
      <c r="C28" s="3">
        <f>SUM(C15:C27)</f>
        <v>13</v>
      </c>
      <c r="D28" s="3">
        <f>SUM(D15:D27)</f>
        <v>0</v>
      </c>
      <c r="E28" s="3">
        <f>SUM(E15:E27)</f>
        <v>0</v>
      </c>
      <c r="F28" s="3">
        <f>SUM(F15:F27)</f>
        <v>13</v>
      </c>
      <c r="G28" s="3">
        <f>SUM(G15:G27)</f>
        <v>0</v>
      </c>
      <c r="H28" s="3">
        <f>SUM(H15:H27)</f>
        <v>0</v>
      </c>
      <c r="I28" s="3">
        <f>SUM(I15:I27)</f>
        <v>13</v>
      </c>
      <c r="J28" s="3">
        <f>SUM(J15:J27)</f>
        <v>0</v>
      </c>
      <c r="K28" s="3">
        <f>SUM(K15:K27)</f>
        <v>0</v>
      </c>
      <c r="L28" s="3">
        <f>SUM(L15:L27)</f>
        <v>13</v>
      </c>
      <c r="M28" s="3">
        <f>SUM(M15:M27)</f>
        <v>0</v>
      </c>
      <c r="N28" s="3">
        <f>SUM(N15:N27)</f>
        <v>0</v>
      </c>
      <c r="O28" s="3">
        <f>SUM(O15:O27)</f>
        <v>13</v>
      </c>
      <c r="P28" s="3">
        <f>SUM(P15:P27)</f>
        <v>0</v>
      </c>
      <c r="Q28" s="3">
        <f>SUM(Q15:Q27)</f>
        <v>0</v>
      </c>
      <c r="R28" s="3">
        <f>SUM(R15:R27)</f>
        <v>6</v>
      </c>
      <c r="S28" s="3">
        <f>SUM(S15:S27)</f>
        <v>5</v>
      </c>
      <c r="T28" s="3">
        <f>SUM(T15:T27)</f>
        <v>2</v>
      </c>
      <c r="U28" s="3">
        <f>SUM(U15:U27)</f>
        <v>0</v>
      </c>
      <c r="V28" s="3">
        <f>SUM(V15:V27)</f>
        <v>13</v>
      </c>
      <c r="W28" s="3">
        <f>SUM(W15:W27)</f>
        <v>0</v>
      </c>
      <c r="X28" s="3">
        <f>SUM(X15:X27)</f>
        <v>6</v>
      </c>
      <c r="Y28" s="3">
        <f>SUM(Y15:Y27)</f>
        <v>5</v>
      </c>
      <c r="Z28" s="3">
        <f>SUM(Z15:Z27)</f>
        <v>2</v>
      </c>
      <c r="AA28" s="3">
        <f>SUM(AA15:AA27)</f>
        <v>0</v>
      </c>
      <c r="AB28" s="3">
        <f>SUM(AB15:AB27)</f>
        <v>13</v>
      </c>
      <c r="AC28" s="3">
        <f>SUM(AC15:AC27)</f>
        <v>0</v>
      </c>
      <c r="AD28" s="3">
        <f>SUM(AD15:AD27)</f>
        <v>13</v>
      </c>
      <c r="AE28" s="3">
        <f>SUM(AE15:AE27)</f>
        <v>0</v>
      </c>
      <c r="AF28" s="3">
        <f>SUM(AF15:AF27)</f>
        <v>0</v>
      </c>
      <c r="AG28" s="3">
        <f>SUM(AG15:AG27)</f>
        <v>4</v>
      </c>
      <c r="AH28" s="3">
        <f>SUM(AH15:AH27)</f>
        <v>9</v>
      </c>
      <c r="AI28" s="3">
        <f>SUM(AI15:AI27)</f>
        <v>0</v>
      </c>
      <c r="AJ28" s="3">
        <f>SUM(AJ15:AJ27)</f>
        <v>13</v>
      </c>
      <c r="AK28" s="3">
        <f>SUM(AK15:AK27)</f>
        <v>0</v>
      </c>
      <c r="AL28" s="3">
        <f>SUM(AL15:AL27)</f>
        <v>0</v>
      </c>
      <c r="AM28" s="3">
        <f>SUM(AM15:AM27)</f>
        <v>0</v>
      </c>
      <c r="AN28" s="3">
        <f>SUM(AN15:AN27)</f>
        <v>13</v>
      </c>
      <c r="AO28" s="3">
        <f>SUM(AO15:AO27)</f>
        <v>0</v>
      </c>
      <c r="AP28" s="3">
        <f>SUM(AP15:AP27)</f>
        <v>0</v>
      </c>
      <c r="AQ28" s="3">
        <f>SUM(AQ15:AQ27)</f>
        <v>13</v>
      </c>
      <c r="AR28" s="3">
        <f>SUM(AR15:AR27)</f>
        <v>0</v>
      </c>
      <c r="AS28" s="3">
        <f>SUM(AS15:AS27)</f>
        <v>13</v>
      </c>
      <c r="AT28" s="3">
        <f>SUM(AT15:AT27)</f>
        <v>0</v>
      </c>
      <c r="AU28" s="3">
        <f>SUM(AU15:AU27)</f>
        <v>0</v>
      </c>
      <c r="AV28" s="3">
        <f>SUM(AV15:AV27)</f>
        <v>13</v>
      </c>
      <c r="AW28" s="3">
        <f>SUM(AW15:AW27)</f>
        <v>0</v>
      </c>
      <c r="AX28" s="3">
        <f>SUM(AX15:AX27)</f>
        <v>0</v>
      </c>
      <c r="AY28" s="3">
        <f>SUM(AY15:AY27)</f>
        <v>0</v>
      </c>
      <c r="AZ28" s="3">
        <f>SUM(AZ15:AZ27)</f>
        <v>13</v>
      </c>
      <c r="BA28" s="3">
        <f>SUM(BA15:BA27)</f>
        <v>0</v>
      </c>
      <c r="BB28" s="3">
        <f>SUM(BB15:BB27)</f>
        <v>0</v>
      </c>
      <c r="BC28" s="3">
        <f>SUM(BC15:BC27)</f>
        <v>13</v>
      </c>
      <c r="BD28" s="3">
        <f>SUM(BD15:BD27)</f>
        <v>0</v>
      </c>
      <c r="BE28" s="3">
        <f>SUM(BE15:BE27)</f>
        <v>13</v>
      </c>
      <c r="BF28" s="3">
        <f>SUM(BF15:BF27)</f>
        <v>0</v>
      </c>
      <c r="BG28" s="3">
        <f>SUM(BG15:BG27)</f>
        <v>0</v>
      </c>
      <c r="BH28" s="3">
        <f>SUM(BH15:BH27)</f>
        <v>13</v>
      </c>
      <c r="BI28" s="3">
        <f>SUM(BI15:BI27)</f>
        <v>0</v>
      </c>
      <c r="BJ28" s="3">
        <f>SUM(BJ15:BJ27)</f>
        <v>0</v>
      </c>
      <c r="BK28" s="3">
        <f>SUM(BK15:BK27)</f>
        <v>13</v>
      </c>
      <c r="BL28" s="3">
        <f>SUM(BL15:BL27)</f>
        <v>0</v>
      </c>
      <c r="BM28" s="3">
        <f>SUM(BM15:BM27)</f>
        <v>0</v>
      </c>
      <c r="BN28" s="3">
        <f>SUM(BN15:BN27)</f>
        <v>13</v>
      </c>
      <c r="BO28" s="3">
        <f>SUM(BO15:BO27)</f>
        <v>0</v>
      </c>
      <c r="BP28" s="3">
        <f>SUM(BP15:BP27)</f>
        <v>0</v>
      </c>
      <c r="BQ28" s="3">
        <f>SUM(BQ15:BQ27)</f>
        <v>0</v>
      </c>
      <c r="BR28" s="3">
        <f>SUM(BR15:BR27)</f>
        <v>13</v>
      </c>
      <c r="BS28" s="3">
        <f>SUM(BS15:BS27)</f>
        <v>0</v>
      </c>
      <c r="BT28" s="3">
        <f>SUM(BT15:BT27)</f>
        <v>0</v>
      </c>
      <c r="BU28" s="3"/>
      <c r="BV28" s="3">
        <f>SUM(BV15:BV27)</f>
        <v>0</v>
      </c>
      <c r="BW28" s="3">
        <f>SUM(BW15:BW27)</f>
        <v>13</v>
      </c>
      <c r="BX28" s="3">
        <f>SUM(BX15:BX27)</f>
        <v>0</v>
      </c>
      <c r="BY28" s="3">
        <f>SUM(BY15:BY27)</f>
        <v>0</v>
      </c>
      <c r="BZ28" s="3">
        <f>SUM(BZ15:BZ27)</f>
        <v>0</v>
      </c>
      <c r="CA28" s="3">
        <f>SUM(CA15:CA27)</f>
        <v>13</v>
      </c>
      <c r="CB28" s="3">
        <f>SUM(CB15:CB27)</f>
        <v>0</v>
      </c>
      <c r="CC28" s="3">
        <f>SUM(CC15:CC27)</f>
        <v>0</v>
      </c>
      <c r="CD28" s="3">
        <f>SUM(CD15:CD27)</f>
        <v>13</v>
      </c>
      <c r="CE28" s="3">
        <f>SUM(CE15:CE27)</f>
        <v>0</v>
      </c>
      <c r="CF28" s="3">
        <f>SUM(CF15:CF27)</f>
        <v>0</v>
      </c>
      <c r="CG28" s="3">
        <f>SUM(CG15:CG27)</f>
        <v>13</v>
      </c>
      <c r="CH28" s="3">
        <f>SUM(CH15:CH27)</f>
        <v>0</v>
      </c>
      <c r="CI28" s="3">
        <f>SUM(CI15:CI27)</f>
        <v>13</v>
      </c>
      <c r="CJ28" s="3">
        <f>SUM(CJ15:CJ27)</f>
        <v>0</v>
      </c>
      <c r="CK28" s="3">
        <f>SUM(CK15:CK27)</f>
        <v>0</v>
      </c>
      <c r="CL28" s="3">
        <v>1</v>
      </c>
      <c r="CM28" s="3">
        <f>SUM(CM15:CM27)</f>
        <v>7</v>
      </c>
      <c r="CN28" s="3">
        <f>SUM(CN15:CN27)</f>
        <v>0</v>
      </c>
      <c r="CO28" s="3">
        <f>SUM(CO15:CO27)</f>
        <v>13</v>
      </c>
      <c r="CP28" s="3">
        <f>SUM(CP15:CP27)</f>
        <v>0</v>
      </c>
      <c r="CQ28" s="3">
        <f>SUM(CQ15:CQ27)</f>
        <v>0</v>
      </c>
      <c r="CR28" s="3">
        <f>SUM(CR15:CR27)</f>
        <v>13</v>
      </c>
      <c r="CS28" s="3">
        <f>SUM(CS15:CS27)</f>
        <v>0</v>
      </c>
      <c r="CT28" s="3">
        <f>SUM(CT15:CT27)</f>
        <v>0</v>
      </c>
      <c r="CU28" s="3">
        <f>SUM(CU15:CU27)</f>
        <v>13</v>
      </c>
      <c r="CV28" s="3">
        <f>SUM(CV15:CV27)</f>
        <v>0</v>
      </c>
      <c r="CW28" s="3">
        <f>SUM(CW15:CW27)</f>
        <v>0</v>
      </c>
      <c r="CX28" s="3">
        <f>SUM(CX15:CX27)</f>
        <v>0</v>
      </c>
      <c r="CY28" s="3">
        <f>SUM(CY15:CY27)</f>
        <v>13</v>
      </c>
      <c r="CZ28" s="3">
        <f>SUM(CZ15:CZ27)</f>
        <v>0</v>
      </c>
      <c r="DA28" s="3">
        <f>SUM(DA15:DA27)</f>
        <v>13</v>
      </c>
      <c r="DB28" s="3">
        <f>SUM(DB15:DB27)</f>
        <v>0</v>
      </c>
      <c r="DC28" s="3">
        <f>SUM(DC15:DC27)</f>
        <v>0</v>
      </c>
      <c r="DD28" s="3">
        <f>SUM(DD15:DD27)</f>
        <v>0</v>
      </c>
      <c r="DE28" s="3">
        <f>SUM(DE15:DE27)</f>
        <v>13</v>
      </c>
      <c r="DF28" s="3">
        <f>SUM(DF15:DF27)</f>
        <v>0</v>
      </c>
      <c r="DG28" s="3">
        <f>SUM(DG15:DG27)</f>
        <v>13</v>
      </c>
      <c r="DH28" s="3">
        <f>SUM(DH15:DH27)</f>
        <v>0</v>
      </c>
      <c r="DI28" s="3">
        <f>SUM(DI15:DI27)</f>
        <v>0</v>
      </c>
      <c r="DJ28" s="3">
        <f>SUM(DJ15:DJ27)</f>
        <v>13</v>
      </c>
      <c r="DK28" s="3">
        <f>SUM(DK15:DK27)</f>
        <v>0</v>
      </c>
      <c r="DL28" s="3">
        <f>SUM(DL15:DL27)</f>
        <v>0</v>
      </c>
      <c r="DM28" s="3">
        <f>SUM(DM15:DM27)</f>
        <v>13</v>
      </c>
      <c r="DN28" s="3">
        <f>SUM(DN15:DN27)</f>
        <v>0</v>
      </c>
      <c r="DO28" s="3">
        <f>SUM(DO15:DO27)</f>
        <v>0</v>
      </c>
      <c r="DP28" s="3">
        <f>SUM(DP15:DP27)</f>
        <v>13</v>
      </c>
      <c r="DQ28" s="3">
        <f>SUM(DQ15:DQ27)</f>
        <v>0</v>
      </c>
      <c r="DR28" s="3">
        <f>SUM(DR15:DR27)</f>
        <v>0</v>
      </c>
    </row>
    <row r="29" spans="1:254" ht="37.5" customHeight="1" x14ac:dyDescent="0.25">
      <c r="A29" s="77" t="s">
        <v>839</v>
      </c>
      <c r="B29" s="78"/>
      <c r="C29" s="22">
        <f>C28/13%</f>
        <v>100</v>
      </c>
      <c r="D29" s="22">
        <f t="shared" ref="D29:BO29" si="0">D28/13%</f>
        <v>0</v>
      </c>
      <c r="E29" s="22">
        <f t="shared" si="0"/>
        <v>0</v>
      </c>
      <c r="F29" s="22">
        <f t="shared" si="0"/>
        <v>100</v>
      </c>
      <c r="G29" s="22">
        <f t="shared" si="0"/>
        <v>0</v>
      </c>
      <c r="H29" s="22">
        <f t="shared" si="0"/>
        <v>0</v>
      </c>
      <c r="I29" s="22">
        <f t="shared" si="0"/>
        <v>100</v>
      </c>
      <c r="J29" s="22">
        <f t="shared" si="0"/>
        <v>0</v>
      </c>
      <c r="K29" s="22">
        <f t="shared" si="0"/>
        <v>0</v>
      </c>
      <c r="L29" s="22">
        <f t="shared" si="0"/>
        <v>100</v>
      </c>
      <c r="M29" s="22">
        <f t="shared" si="0"/>
        <v>0</v>
      </c>
      <c r="N29" s="22">
        <f t="shared" si="0"/>
        <v>0</v>
      </c>
      <c r="O29" s="22">
        <f t="shared" si="0"/>
        <v>100</v>
      </c>
      <c r="P29" s="22">
        <f t="shared" si="0"/>
        <v>0</v>
      </c>
      <c r="Q29" s="22">
        <f t="shared" si="0"/>
        <v>0</v>
      </c>
      <c r="R29" s="22">
        <f t="shared" si="0"/>
        <v>46.153846153846153</v>
      </c>
      <c r="S29" s="22">
        <f t="shared" si="0"/>
        <v>38.46153846153846</v>
      </c>
      <c r="T29" s="22">
        <f t="shared" si="0"/>
        <v>15.384615384615383</v>
      </c>
      <c r="U29" s="22">
        <f t="shared" si="0"/>
        <v>0</v>
      </c>
      <c r="V29" s="22">
        <f t="shared" si="0"/>
        <v>100</v>
      </c>
      <c r="W29" s="22">
        <f t="shared" si="0"/>
        <v>0</v>
      </c>
      <c r="X29" s="22">
        <f t="shared" si="0"/>
        <v>46.153846153846153</v>
      </c>
      <c r="Y29" s="22">
        <f t="shared" si="0"/>
        <v>38.46153846153846</v>
      </c>
      <c r="Z29" s="22">
        <f t="shared" si="0"/>
        <v>15.384615384615383</v>
      </c>
      <c r="AA29" s="22">
        <f t="shared" si="0"/>
        <v>0</v>
      </c>
      <c r="AB29" s="22">
        <f t="shared" si="0"/>
        <v>100</v>
      </c>
      <c r="AC29" s="22">
        <f t="shared" si="0"/>
        <v>0</v>
      </c>
      <c r="AD29" s="22">
        <f t="shared" si="0"/>
        <v>100</v>
      </c>
      <c r="AE29" s="22">
        <f t="shared" si="0"/>
        <v>0</v>
      </c>
      <c r="AF29" s="22">
        <f t="shared" si="0"/>
        <v>0</v>
      </c>
      <c r="AG29" s="22">
        <f t="shared" si="0"/>
        <v>30.769230769230766</v>
      </c>
      <c r="AH29" s="22">
        <f t="shared" si="0"/>
        <v>69.230769230769226</v>
      </c>
      <c r="AI29" s="22">
        <f t="shared" si="0"/>
        <v>0</v>
      </c>
      <c r="AJ29" s="22">
        <f t="shared" si="0"/>
        <v>100</v>
      </c>
      <c r="AK29" s="22">
        <f t="shared" si="0"/>
        <v>0</v>
      </c>
      <c r="AL29" s="22">
        <f t="shared" si="0"/>
        <v>0</v>
      </c>
      <c r="AM29" s="22">
        <f t="shared" si="0"/>
        <v>0</v>
      </c>
      <c r="AN29" s="22">
        <f t="shared" si="0"/>
        <v>100</v>
      </c>
      <c r="AO29" s="22">
        <f t="shared" si="0"/>
        <v>0</v>
      </c>
      <c r="AP29" s="22">
        <f t="shared" si="0"/>
        <v>0</v>
      </c>
      <c r="AQ29" s="22">
        <f t="shared" si="0"/>
        <v>100</v>
      </c>
      <c r="AR29" s="22">
        <f t="shared" si="0"/>
        <v>0</v>
      </c>
      <c r="AS29" s="22">
        <f t="shared" si="0"/>
        <v>100</v>
      </c>
      <c r="AT29" s="22">
        <f t="shared" si="0"/>
        <v>0</v>
      </c>
      <c r="AU29" s="22">
        <f t="shared" si="0"/>
        <v>0</v>
      </c>
      <c r="AV29" s="22">
        <f t="shared" si="0"/>
        <v>100</v>
      </c>
      <c r="AW29" s="22">
        <f t="shared" si="0"/>
        <v>0</v>
      </c>
      <c r="AX29" s="22">
        <f t="shared" si="0"/>
        <v>0</v>
      </c>
      <c r="AY29" s="22">
        <f t="shared" si="0"/>
        <v>0</v>
      </c>
      <c r="AZ29" s="22">
        <f t="shared" si="0"/>
        <v>100</v>
      </c>
      <c r="BA29" s="22">
        <f t="shared" si="0"/>
        <v>0</v>
      </c>
      <c r="BB29" s="22">
        <f t="shared" si="0"/>
        <v>0</v>
      </c>
      <c r="BC29" s="22">
        <f t="shared" si="0"/>
        <v>100</v>
      </c>
      <c r="BD29" s="22">
        <f t="shared" si="0"/>
        <v>0</v>
      </c>
      <c r="BE29" s="22">
        <f t="shared" si="0"/>
        <v>100</v>
      </c>
      <c r="BF29" s="22">
        <f t="shared" si="0"/>
        <v>0</v>
      </c>
      <c r="BG29" s="22">
        <f t="shared" si="0"/>
        <v>0</v>
      </c>
      <c r="BH29" s="22">
        <f t="shared" si="0"/>
        <v>100</v>
      </c>
      <c r="BI29" s="22">
        <f t="shared" si="0"/>
        <v>0</v>
      </c>
      <c r="BJ29" s="22">
        <f t="shared" si="0"/>
        <v>0</v>
      </c>
      <c r="BK29" s="22">
        <f t="shared" si="0"/>
        <v>100</v>
      </c>
      <c r="BL29" s="22">
        <f t="shared" si="0"/>
        <v>0</v>
      </c>
      <c r="BM29" s="22">
        <f t="shared" si="0"/>
        <v>0</v>
      </c>
      <c r="BN29" s="22">
        <f t="shared" si="0"/>
        <v>100</v>
      </c>
      <c r="BO29" s="22">
        <f t="shared" si="0"/>
        <v>0</v>
      </c>
      <c r="BP29" s="22">
        <f t="shared" ref="BP29:DR29" si="1">BP28/13%</f>
        <v>0</v>
      </c>
      <c r="BQ29" s="22">
        <f t="shared" si="1"/>
        <v>0</v>
      </c>
      <c r="BR29" s="22">
        <f t="shared" si="1"/>
        <v>100</v>
      </c>
      <c r="BS29" s="22">
        <f t="shared" si="1"/>
        <v>0</v>
      </c>
      <c r="BT29" s="22">
        <f t="shared" si="1"/>
        <v>0</v>
      </c>
      <c r="BU29" s="22">
        <f t="shared" si="1"/>
        <v>0</v>
      </c>
      <c r="BV29" s="22">
        <f t="shared" si="1"/>
        <v>0</v>
      </c>
      <c r="BW29" s="22">
        <f t="shared" si="1"/>
        <v>100</v>
      </c>
      <c r="BX29" s="22">
        <f t="shared" si="1"/>
        <v>0</v>
      </c>
      <c r="BY29" s="22">
        <f t="shared" si="1"/>
        <v>0</v>
      </c>
      <c r="BZ29" s="22">
        <f t="shared" si="1"/>
        <v>0</v>
      </c>
      <c r="CA29" s="22">
        <f t="shared" si="1"/>
        <v>100</v>
      </c>
      <c r="CB29" s="22">
        <f t="shared" si="1"/>
        <v>0</v>
      </c>
      <c r="CC29" s="22">
        <f t="shared" si="1"/>
        <v>0</v>
      </c>
      <c r="CD29" s="22">
        <f t="shared" si="1"/>
        <v>100</v>
      </c>
      <c r="CE29" s="22">
        <f t="shared" si="1"/>
        <v>0</v>
      </c>
      <c r="CF29" s="22">
        <f t="shared" si="1"/>
        <v>0</v>
      </c>
      <c r="CG29" s="22">
        <f t="shared" si="1"/>
        <v>100</v>
      </c>
      <c r="CH29" s="22">
        <f t="shared" si="1"/>
        <v>0</v>
      </c>
      <c r="CI29" s="22">
        <f t="shared" si="1"/>
        <v>100</v>
      </c>
      <c r="CJ29" s="22">
        <f t="shared" si="1"/>
        <v>0</v>
      </c>
      <c r="CK29" s="22">
        <f t="shared" si="1"/>
        <v>0</v>
      </c>
      <c r="CL29" s="22">
        <f t="shared" si="1"/>
        <v>7.6923076923076916</v>
      </c>
      <c r="CM29" s="22">
        <f t="shared" si="1"/>
        <v>53.846153846153847</v>
      </c>
      <c r="CN29" s="22">
        <f t="shared" si="1"/>
        <v>0</v>
      </c>
      <c r="CO29" s="22">
        <f t="shared" si="1"/>
        <v>100</v>
      </c>
      <c r="CP29" s="22">
        <f t="shared" si="1"/>
        <v>0</v>
      </c>
      <c r="CQ29" s="22">
        <f t="shared" si="1"/>
        <v>0</v>
      </c>
      <c r="CR29" s="22">
        <f t="shared" si="1"/>
        <v>100</v>
      </c>
      <c r="CS29" s="22">
        <f t="shared" si="1"/>
        <v>0</v>
      </c>
      <c r="CT29" s="22">
        <f t="shared" si="1"/>
        <v>0</v>
      </c>
      <c r="CU29" s="22">
        <f t="shared" si="1"/>
        <v>100</v>
      </c>
      <c r="CV29" s="22">
        <f t="shared" si="1"/>
        <v>0</v>
      </c>
      <c r="CW29" s="22">
        <f t="shared" si="1"/>
        <v>0</v>
      </c>
      <c r="CX29" s="22">
        <f t="shared" si="1"/>
        <v>0</v>
      </c>
      <c r="CY29" s="22">
        <f t="shared" si="1"/>
        <v>100</v>
      </c>
      <c r="CZ29" s="22">
        <f t="shared" si="1"/>
        <v>0</v>
      </c>
      <c r="DA29" s="22">
        <f t="shared" si="1"/>
        <v>100</v>
      </c>
      <c r="DB29" s="22">
        <f t="shared" si="1"/>
        <v>0</v>
      </c>
      <c r="DC29" s="22">
        <f t="shared" si="1"/>
        <v>0</v>
      </c>
      <c r="DD29" s="22">
        <f t="shared" si="1"/>
        <v>0</v>
      </c>
      <c r="DE29" s="22">
        <f t="shared" si="1"/>
        <v>100</v>
      </c>
      <c r="DF29" s="22">
        <f t="shared" si="1"/>
        <v>0</v>
      </c>
      <c r="DG29" s="22">
        <f t="shared" si="1"/>
        <v>100</v>
      </c>
      <c r="DH29" s="22">
        <f t="shared" si="1"/>
        <v>0</v>
      </c>
      <c r="DI29" s="22">
        <f t="shared" si="1"/>
        <v>0</v>
      </c>
      <c r="DJ29" s="22">
        <f t="shared" si="1"/>
        <v>100</v>
      </c>
      <c r="DK29" s="22">
        <f t="shared" si="1"/>
        <v>0</v>
      </c>
      <c r="DL29" s="22">
        <f t="shared" si="1"/>
        <v>0</v>
      </c>
      <c r="DM29" s="22">
        <f t="shared" si="1"/>
        <v>100</v>
      </c>
      <c r="DN29" s="22">
        <f t="shared" si="1"/>
        <v>0</v>
      </c>
      <c r="DO29" s="22">
        <f t="shared" si="1"/>
        <v>0</v>
      </c>
      <c r="DP29" s="22">
        <f t="shared" si="1"/>
        <v>100</v>
      </c>
      <c r="DQ29" s="22">
        <f t="shared" si="1"/>
        <v>0</v>
      </c>
      <c r="DR29" s="22">
        <f t="shared" si="1"/>
        <v>0</v>
      </c>
      <c r="DS29" s="22">
        <f t="shared" ref="BP29:DU29" si="2">DS28/14%</f>
        <v>0</v>
      </c>
      <c r="DT29" s="22">
        <f t="shared" si="2"/>
        <v>0</v>
      </c>
      <c r="DU29" s="22">
        <f t="shared" si="2"/>
        <v>0</v>
      </c>
    </row>
    <row r="31" spans="1:254" x14ac:dyDescent="0.25">
      <c r="B31" s="59" t="s">
        <v>811</v>
      </c>
      <c r="C31" s="60"/>
      <c r="D31" s="60"/>
      <c r="E31" s="61"/>
      <c r="F31" s="27"/>
      <c r="G31" s="27"/>
    </row>
    <row r="32" spans="1:254" x14ac:dyDescent="0.25">
      <c r="B32" s="4" t="s">
        <v>812</v>
      </c>
      <c r="C32" s="41" t="s">
        <v>820</v>
      </c>
      <c r="D32" s="3">
        <v>13</v>
      </c>
      <c r="E32" s="38">
        <v>100</v>
      </c>
    </row>
    <row r="33" spans="2:13" x14ac:dyDescent="0.25">
      <c r="B33" s="4" t="s">
        <v>813</v>
      </c>
      <c r="C33" s="41" t="s">
        <v>820</v>
      </c>
      <c r="D33" s="3">
        <f>E33/100*25</f>
        <v>0</v>
      </c>
      <c r="E33" s="38">
        <f>(D29+G29+J29+M29)/4</f>
        <v>0</v>
      </c>
    </row>
    <row r="34" spans="2:13" x14ac:dyDescent="0.25">
      <c r="B34" s="4" t="s">
        <v>814</v>
      </c>
      <c r="C34" s="41" t="s">
        <v>820</v>
      </c>
      <c r="D34" s="3">
        <f>E34/100*25</f>
        <v>0</v>
      </c>
      <c r="E34" s="38">
        <f>(E29+H29+K29+N29)/4</f>
        <v>0</v>
      </c>
    </row>
    <row r="35" spans="2:13" x14ac:dyDescent="0.25">
      <c r="B35" s="4"/>
      <c r="C35" s="41"/>
      <c r="D35" s="39">
        <f>SUM(D32:D34)</f>
        <v>13</v>
      </c>
      <c r="E35" s="40">
        <f>SUM(E32:E34)</f>
        <v>100</v>
      </c>
    </row>
    <row r="36" spans="2:13" ht="15" customHeight="1" x14ac:dyDescent="0.25">
      <c r="B36" s="4"/>
      <c r="C36" s="4"/>
      <c r="D36" s="86" t="s">
        <v>56</v>
      </c>
      <c r="E36" s="87"/>
      <c r="F36" s="88" t="s">
        <v>3</v>
      </c>
      <c r="G36" s="89"/>
    </row>
    <row r="37" spans="2:13" x14ac:dyDescent="0.25">
      <c r="B37" s="4" t="s">
        <v>812</v>
      </c>
      <c r="C37" s="41" t="s">
        <v>821</v>
      </c>
      <c r="D37" s="42">
        <v>8</v>
      </c>
      <c r="E37" s="38">
        <v>80</v>
      </c>
      <c r="F37" s="58">
        <v>3</v>
      </c>
      <c r="G37" s="42">
        <v>20</v>
      </c>
    </row>
    <row r="38" spans="2:13" x14ac:dyDescent="0.25">
      <c r="B38" s="4" t="s">
        <v>813</v>
      </c>
      <c r="C38" s="41" t="s">
        <v>821</v>
      </c>
      <c r="D38" s="42">
        <v>0</v>
      </c>
      <c r="E38" s="38">
        <v>0</v>
      </c>
      <c r="F38" s="58">
        <f>G38/100*25</f>
        <v>20</v>
      </c>
      <c r="G38" s="42">
        <v>80</v>
      </c>
    </row>
    <row r="39" spans="2:13" x14ac:dyDescent="0.25">
      <c r="B39" s="4" t="s">
        <v>814</v>
      </c>
      <c r="C39" s="41" t="s">
        <v>821</v>
      </c>
      <c r="D39" s="42">
        <f>E39/100*25</f>
        <v>5</v>
      </c>
      <c r="E39" s="38">
        <v>20</v>
      </c>
      <c r="F39" s="49">
        <f>G39/100*25</f>
        <v>0</v>
      </c>
      <c r="G39" s="38">
        <f>(AC29+AF29+AI29+AL29)/4</f>
        <v>0</v>
      </c>
    </row>
    <row r="40" spans="2:13" x14ac:dyDescent="0.25">
      <c r="B40" s="4"/>
      <c r="C40" s="41"/>
      <c r="D40" s="40">
        <v>13</v>
      </c>
      <c r="E40" s="40">
        <f>SUM(E37:E39)</f>
        <v>100</v>
      </c>
      <c r="F40" s="43">
        <v>13</v>
      </c>
      <c r="G40" s="50">
        <v>100</v>
      </c>
    </row>
    <row r="41" spans="2:13" x14ac:dyDescent="0.25">
      <c r="B41" s="4" t="s">
        <v>812</v>
      </c>
      <c r="C41" s="41" t="s">
        <v>822</v>
      </c>
      <c r="D41" s="42">
        <v>3</v>
      </c>
      <c r="E41" s="38">
        <v>20</v>
      </c>
    </row>
    <row r="42" spans="2:13" x14ac:dyDescent="0.25">
      <c r="B42" s="4" t="s">
        <v>813</v>
      </c>
      <c r="C42" s="41" t="s">
        <v>822</v>
      </c>
      <c r="D42" s="42">
        <v>10</v>
      </c>
      <c r="E42" s="38">
        <v>80</v>
      </c>
    </row>
    <row r="43" spans="2:13" x14ac:dyDescent="0.25">
      <c r="B43" s="4" t="s">
        <v>814</v>
      </c>
      <c r="C43" s="41" t="s">
        <v>822</v>
      </c>
      <c r="D43" s="3">
        <f>E43/100*25</f>
        <v>0</v>
      </c>
      <c r="E43" s="38">
        <f>(AO29+AR29+AU29+AX29)/4</f>
        <v>0</v>
      </c>
    </row>
    <row r="44" spans="2:13" x14ac:dyDescent="0.25">
      <c r="B44" s="4"/>
      <c r="C44" s="48"/>
      <c r="D44" s="44">
        <v>13</v>
      </c>
      <c r="E44" s="45">
        <v>100</v>
      </c>
      <c r="F44" s="46"/>
    </row>
    <row r="45" spans="2:13" x14ac:dyDescent="0.25">
      <c r="B45" s="4"/>
      <c r="C45" s="41"/>
      <c r="D45" s="86" t="s">
        <v>159</v>
      </c>
      <c r="E45" s="87"/>
      <c r="F45" s="86" t="s">
        <v>116</v>
      </c>
      <c r="G45" s="87"/>
      <c r="H45" s="90" t="s">
        <v>174</v>
      </c>
      <c r="I45" s="91"/>
      <c r="J45" s="85" t="s">
        <v>186</v>
      </c>
      <c r="K45" s="85"/>
      <c r="L45" s="85" t="s">
        <v>117</v>
      </c>
      <c r="M45" s="85"/>
    </row>
    <row r="46" spans="2:13" x14ac:dyDescent="0.25">
      <c r="B46" s="4" t="s">
        <v>812</v>
      </c>
      <c r="C46" s="41" t="s">
        <v>823</v>
      </c>
      <c r="D46" s="3">
        <v>13</v>
      </c>
      <c r="E46" s="38">
        <v>100</v>
      </c>
      <c r="F46" s="3">
        <v>13</v>
      </c>
      <c r="G46" s="38">
        <v>100</v>
      </c>
      <c r="H46" s="3">
        <v>13</v>
      </c>
      <c r="I46" s="38">
        <v>100</v>
      </c>
      <c r="J46" s="3">
        <v>13</v>
      </c>
      <c r="K46" s="38">
        <v>100</v>
      </c>
      <c r="L46" s="3">
        <v>10</v>
      </c>
      <c r="M46" s="38">
        <v>80</v>
      </c>
    </row>
    <row r="47" spans="2:13" x14ac:dyDescent="0.25">
      <c r="B47" s="4" t="s">
        <v>813</v>
      </c>
      <c r="C47" s="41" t="s">
        <v>823</v>
      </c>
      <c r="D47" s="3">
        <v>0</v>
      </c>
      <c r="E47" s="38">
        <v>0</v>
      </c>
      <c r="F47" s="3">
        <v>0</v>
      </c>
      <c r="G47" s="38">
        <v>0</v>
      </c>
      <c r="H47" s="3">
        <v>0</v>
      </c>
      <c r="I47" s="38">
        <v>0</v>
      </c>
      <c r="J47" s="3">
        <v>0</v>
      </c>
      <c r="K47" s="38">
        <v>0</v>
      </c>
      <c r="L47" s="3">
        <v>3</v>
      </c>
      <c r="M47" s="38">
        <v>20</v>
      </c>
    </row>
    <row r="48" spans="2:13" x14ac:dyDescent="0.25">
      <c r="B48" s="4" t="s">
        <v>814</v>
      </c>
      <c r="C48" s="41" t="s">
        <v>823</v>
      </c>
      <c r="D48" s="3">
        <f>E48/100*25</f>
        <v>0</v>
      </c>
      <c r="E48" s="38">
        <f>(BA29+BD29+BG29+BJ29)/4</f>
        <v>0</v>
      </c>
      <c r="F48" s="3">
        <f>G48/100*25</f>
        <v>0</v>
      </c>
      <c r="G48" s="38">
        <f>(BM29+BP29+BS29+BV29)/4</f>
        <v>0</v>
      </c>
      <c r="H48" s="3">
        <f>I48/100*25</f>
        <v>0</v>
      </c>
      <c r="I48" s="38">
        <f>(BY29+CB29+CE29+CH29)/4</f>
        <v>0</v>
      </c>
      <c r="J48" s="3">
        <f>K48/100*25</f>
        <v>0</v>
      </c>
      <c r="K48" s="38">
        <v>0</v>
      </c>
      <c r="L48" s="3">
        <f>M48/100*25</f>
        <v>0</v>
      </c>
      <c r="M48" s="38">
        <f>(CW29+CZ29+DC29+DF29)/4</f>
        <v>0</v>
      </c>
    </row>
    <row r="49" spans="2:13" x14ac:dyDescent="0.25">
      <c r="B49" s="4"/>
      <c r="C49" s="41"/>
      <c r="D49" s="39">
        <v>13</v>
      </c>
      <c r="E49" s="39">
        <v>100</v>
      </c>
      <c r="F49" s="39">
        <v>13</v>
      </c>
      <c r="G49" s="39">
        <f t="shared" ref="F49:M49" si="3">SUM(G46:G48)</f>
        <v>100</v>
      </c>
      <c r="H49" s="39">
        <v>13</v>
      </c>
      <c r="I49" s="39">
        <v>100</v>
      </c>
      <c r="J49" s="39">
        <f t="shared" si="3"/>
        <v>13</v>
      </c>
      <c r="K49" s="39">
        <f t="shared" si="3"/>
        <v>100</v>
      </c>
      <c r="L49" s="39">
        <v>13</v>
      </c>
      <c r="M49" s="39">
        <v>100</v>
      </c>
    </row>
    <row r="50" spans="2:13" x14ac:dyDescent="0.25">
      <c r="B50" s="4" t="s">
        <v>812</v>
      </c>
      <c r="C50" s="41" t="s">
        <v>824</v>
      </c>
      <c r="D50" s="3">
        <v>13</v>
      </c>
      <c r="E50" s="38">
        <v>100</v>
      </c>
    </row>
    <row r="51" spans="2:13" x14ac:dyDescent="0.25">
      <c r="B51" s="4" t="s">
        <v>813</v>
      </c>
      <c r="C51" s="41" t="s">
        <v>824</v>
      </c>
      <c r="D51" s="3">
        <f>E51/100*25</f>
        <v>0</v>
      </c>
      <c r="E51" s="38">
        <f>(DH29+DK29+DN29+DQ29)/4</f>
        <v>0</v>
      </c>
    </row>
    <row r="52" spans="2:13" x14ac:dyDescent="0.25">
      <c r="B52" s="4" t="s">
        <v>814</v>
      </c>
      <c r="C52" s="41" t="s">
        <v>824</v>
      </c>
      <c r="D52" s="3">
        <f>E52/100*25</f>
        <v>0</v>
      </c>
      <c r="E52" s="38">
        <f>(DI29+DL29+DO29+DR29)/4</f>
        <v>0</v>
      </c>
    </row>
    <row r="53" spans="2:13" x14ac:dyDescent="0.25">
      <c r="B53" s="4"/>
      <c r="C53" s="41"/>
      <c r="D53" s="39">
        <v>13</v>
      </c>
      <c r="E53" s="39">
        <v>100</v>
      </c>
    </row>
  </sheetData>
  <mergeCells count="109">
    <mergeCell ref="D45:E45"/>
    <mergeCell ref="F36:G36"/>
    <mergeCell ref="B31:E31"/>
    <mergeCell ref="DP2:DQ2"/>
    <mergeCell ref="D36:E36"/>
    <mergeCell ref="J45:K45"/>
    <mergeCell ref="L45:M45"/>
    <mergeCell ref="H45:I45"/>
    <mergeCell ref="F45:G45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8:B28"/>
    <mergeCell ref="A29:B29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8"/>
  <sheetViews>
    <sheetView zoomScale="98" zoomScaleNormal="98" workbookViewId="0">
      <selection activeCell="FJ32" sqref="FJ3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1399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4" t="s">
        <v>1376</v>
      </c>
      <c r="FJ2" s="6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2" t="s">
        <v>0</v>
      </c>
      <c r="B4" s="9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2" t="s">
        <v>88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92"/>
      <c r="B5" s="92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56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2" t="s">
        <v>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 t="s">
        <v>331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3" t="s">
        <v>332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159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0" t="s">
        <v>1018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 t="s">
        <v>174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0" t="s">
        <v>117</v>
      </c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2" t="s">
        <v>139</v>
      </c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</row>
    <row r="6" spans="1:254" ht="15.75" hidden="1" x14ac:dyDescent="0.25">
      <c r="A6" s="92"/>
      <c r="B6" s="9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2"/>
      <c r="B7" s="92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2"/>
      <c r="B8" s="92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2"/>
      <c r="B9" s="9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2"/>
      <c r="B10" s="92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2"/>
      <c r="B11" s="92"/>
      <c r="C11" s="73" t="s">
        <v>280</v>
      </c>
      <c r="D11" s="73" t="s">
        <v>5</v>
      </c>
      <c r="E11" s="73" t="s">
        <v>6</v>
      </c>
      <c r="F11" s="73" t="s">
        <v>319</v>
      </c>
      <c r="G11" s="73" t="s">
        <v>7</v>
      </c>
      <c r="H11" s="73" t="s">
        <v>8</v>
      </c>
      <c r="I11" s="73" t="s">
        <v>281</v>
      </c>
      <c r="J11" s="73" t="s">
        <v>9</v>
      </c>
      <c r="K11" s="73" t="s">
        <v>10</v>
      </c>
      <c r="L11" s="73" t="s">
        <v>282</v>
      </c>
      <c r="M11" s="73" t="s">
        <v>9</v>
      </c>
      <c r="N11" s="73" t="s">
        <v>10</v>
      </c>
      <c r="O11" s="73" t="s">
        <v>283</v>
      </c>
      <c r="P11" s="73" t="s">
        <v>11</v>
      </c>
      <c r="Q11" s="73" t="s">
        <v>4</v>
      </c>
      <c r="R11" s="73" t="s">
        <v>284</v>
      </c>
      <c r="S11" s="73"/>
      <c r="T11" s="73"/>
      <c r="U11" s="73" t="s">
        <v>977</v>
      </c>
      <c r="V11" s="73"/>
      <c r="W11" s="73"/>
      <c r="X11" s="73" t="s">
        <v>978</v>
      </c>
      <c r="Y11" s="73"/>
      <c r="Z11" s="73"/>
      <c r="AA11" s="72" t="s">
        <v>979</v>
      </c>
      <c r="AB11" s="72"/>
      <c r="AC11" s="72"/>
      <c r="AD11" s="73" t="s">
        <v>285</v>
      </c>
      <c r="AE11" s="73"/>
      <c r="AF11" s="73"/>
      <c r="AG11" s="73" t="s">
        <v>286</v>
      </c>
      <c r="AH11" s="73"/>
      <c r="AI11" s="73"/>
      <c r="AJ11" s="72" t="s">
        <v>287</v>
      </c>
      <c r="AK11" s="72"/>
      <c r="AL11" s="72"/>
      <c r="AM11" s="73" t="s">
        <v>288</v>
      </c>
      <c r="AN11" s="73"/>
      <c r="AO11" s="73"/>
      <c r="AP11" s="73" t="s">
        <v>289</v>
      </c>
      <c r="AQ11" s="73"/>
      <c r="AR11" s="73"/>
      <c r="AS11" s="73" t="s">
        <v>290</v>
      </c>
      <c r="AT11" s="73"/>
      <c r="AU11" s="73"/>
      <c r="AV11" s="73" t="s">
        <v>291</v>
      </c>
      <c r="AW11" s="73"/>
      <c r="AX11" s="73"/>
      <c r="AY11" s="73" t="s">
        <v>320</v>
      </c>
      <c r="AZ11" s="73"/>
      <c r="BA11" s="73"/>
      <c r="BB11" s="73" t="s">
        <v>292</v>
      </c>
      <c r="BC11" s="73"/>
      <c r="BD11" s="73"/>
      <c r="BE11" s="73" t="s">
        <v>1001</v>
      </c>
      <c r="BF11" s="73"/>
      <c r="BG11" s="73"/>
      <c r="BH11" s="73" t="s">
        <v>293</v>
      </c>
      <c r="BI11" s="73"/>
      <c r="BJ11" s="73"/>
      <c r="BK11" s="72" t="s">
        <v>294</v>
      </c>
      <c r="BL11" s="72"/>
      <c r="BM11" s="72"/>
      <c r="BN11" s="72" t="s">
        <v>321</v>
      </c>
      <c r="BO11" s="72"/>
      <c r="BP11" s="72"/>
      <c r="BQ11" s="72" t="s">
        <v>295</v>
      </c>
      <c r="BR11" s="72"/>
      <c r="BS11" s="72"/>
      <c r="BT11" s="72" t="s">
        <v>296</v>
      </c>
      <c r="BU11" s="72"/>
      <c r="BV11" s="72"/>
      <c r="BW11" s="72" t="s">
        <v>297</v>
      </c>
      <c r="BX11" s="72"/>
      <c r="BY11" s="72"/>
      <c r="BZ11" s="72" t="s">
        <v>298</v>
      </c>
      <c r="CA11" s="72"/>
      <c r="CB11" s="72"/>
      <c r="CC11" s="72" t="s">
        <v>322</v>
      </c>
      <c r="CD11" s="72"/>
      <c r="CE11" s="72"/>
      <c r="CF11" s="72" t="s">
        <v>299</v>
      </c>
      <c r="CG11" s="72"/>
      <c r="CH11" s="72"/>
      <c r="CI11" s="72" t="s">
        <v>300</v>
      </c>
      <c r="CJ11" s="72"/>
      <c r="CK11" s="72"/>
      <c r="CL11" s="72" t="s">
        <v>301</v>
      </c>
      <c r="CM11" s="72"/>
      <c r="CN11" s="72"/>
      <c r="CO11" s="72" t="s">
        <v>302</v>
      </c>
      <c r="CP11" s="72"/>
      <c r="CQ11" s="72"/>
      <c r="CR11" s="72" t="s">
        <v>303</v>
      </c>
      <c r="CS11" s="72"/>
      <c r="CT11" s="72"/>
      <c r="CU11" s="72" t="s">
        <v>304</v>
      </c>
      <c r="CV11" s="72"/>
      <c r="CW11" s="72"/>
      <c r="CX11" s="72" t="s">
        <v>305</v>
      </c>
      <c r="CY11" s="72"/>
      <c r="CZ11" s="72"/>
      <c r="DA11" s="72" t="s">
        <v>306</v>
      </c>
      <c r="DB11" s="72"/>
      <c r="DC11" s="72"/>
      <c r="DD11" s="72" t="s">
        <v>307</v>
      </c>
      <c r="DE11" s="72"/>
      <c r="DF11" s="72"/>
      <c r="DG11" s="72" t="s">
        <v>323</v>
      </c>
      <c r="DH11" s="72"/>
      <c r="DI11" s="72"/>
      <c r="DJ11" s="72" t="s">
        <v>308</v>
      </c>
      <c r="DK11" s="72"/>
      <c r="DL11" s="72"/>
      <c r="DM11" s="72" t="s">
        <v>309</v>
      </c>
      <c r="DN11" s="72"/>
      <c r="DO11" s="72"/>
      <c r="DP11" s="72" t="s">
        <v>310</v>
      </c>
      <c r="DQ11" s="72"/>
      <c r="DR11" s="72"/>
      <c r="DS11" s="72" t="s">
        <v>311</v>
      </c>
      <c r="DT11" s="72"/>
      <c r="DU11" s="72"/>
      <c r="DV11" s="72" t="s">
        <v>312</v>
      </c>
      <c r="DW11" s="72"/>
      <c r="DX11" s="72"/>
      <c r="DY11" s="72" t="s">
        <v>313</v>
      </c>
      <c r="DZ11" s="72"/>
      <c r="EA11" s="72"/>
      <c r="EB11" s="72" t="s">
        <v>314</v>
      </c>
      <c r="EC11" s="72"/>
      <c r="ED11" s="72"/>
      <c r="EE11" s="72" t="s">
        <v>324</v>
      </c>
      <c r="EF11" s="72"/>
      <c r="EG11" s="72"/>
      <c r="EH11" s="72" t="s">
        <v>325</v>
      </c>
      <c r="EI11" s="72"/>
      <c r="EJ11" s="72"/>
      <c r="EK11" s="72" t="s">
        <v>326</v>
      </c>
      <c r="EL11" s="72"/>
      <c r="EM11" s="72"/>
      <c r="EN11" s="72" t="s">
        <v>327</v>
      </c>
      <c r="EO11" s="72"/>
      <c r="EP11" s="72"/>
      <c r="EQ11" s="72" t="s">
        <v>328</v>
      </c>
      <c r="ER11" s="72"/>
      <c r="ES11" s="72"/>
      <c r="ET11" s="72" t="s">
        <v>329</v>
      </c>
      <c r="EU11" s="72"/>
      <c r="EV11" s="72"/>
      <c r="EW11" s="72" t="s">
        <v>315</v>
      </c>
      <c r="EX11" s="72"/>
      <c r="EY11" s="72"/>
      <c r="EZ11" s="72" t="s">
        <v>330</v>
      </c>
      <c r="FA11" s="72"/>
      <c r="FB11" s="72"/>
      <c r="FC11" s="72" t="s">
        <v>316</v>
      </c>
      <c r="FD11" s="72"/>
      <c r="FE11" s="72"/>
      <c r="FF11" s="72" t="s">
        <v>317</v>
      </c>
      <c r="FG11" s="72"/>
      <c r="FH11" s="72"/>
      <c r="FI11" s="72" t="s">
        <v>318</v>
      </c>
      <c r="FJ11" s="72"/>
      <c r="FK11" s="72"/>
    </row>
    <row r="12" spans="1:254" ht="79.5" customHeight="1" x14ac:dyDescent="0.25">
      <c r="A12" s="92"/>
      <c r="B12" s="92"/>
      <c r="C12" s="74" t="s">
        <v>959</v>
      </c>
      <c r="D12" s="74"/>
      <c r="E12" s="74"/>
      <c r="F12" s="74" t="s">
        <v>963</v>
      </c>
      <c r="G12" s="74"/>
      <c r="H12" s="74"/>
      <c r="I12" s="74" t="s">
        <v>967</v>
      </c>
      <c r="J12" s="74"/>
      <c r="K12" s="74"/>
      <c r="L12" s="74" t="s">
        <v>971</v>
      </c>
      <c r="M12" s="74"/>
      <c r="N12" s="74"/>
      <c r="O12" s="74" t="s">
        <v>973</v>
      </c>
      <c r="P12" s="74"/>
      <c r="Q12" s="74"/>
      <c r="R12" s="74" t="s">
        <v>976</v>
      </c>
      <c r="S12" s="74"/>
      <c r="T12" s="74"/>
      <c r="U12" s="74" t="s">
        <v>338</v>
      </c>
      <c r="V12" s="74"/>
      <c r="W12" s="74"/>
      <c r="X12" s="74" t="s">
        <v>341</v>
      </c>
      <c r="Y12" s="74"/>
      <c r="Z12" s="74"/>
      <c r="AA12" s="74" t="s">
        <v>980</v>
      </c>
      <c r="AB12" s="74"/>
      <c r="AC12" s="74"/>
      <c r="AD12" s="74" t="s">
        <v>984</v>
      </c>
      <c r="AE12" s="74"/>
      <c r="AF12" s="74"/>
      <c r="AG12" s="74" t="s">
        <v>985</v>
      </c>
      <c r="AH12" s="74"/>
      <c r="AI12" s="74"/>
      <c r="AJ12" s="74" t="s">
        <v>989</v>
      </c>
      <c r="AK12" s="74"/>
      <c r="AL12" s="74"/>
      <c r="AM12" s="74" t="s">
        <v>993</v>
      </c>
      <c r="AN12" s="74"/>
      <c r="AO12" s="74"/>
      <c r="AP12" s="74" t="s">
        <v>997</v>
      </c>
      <c r="AQ12" s="74"/>
      <c r="AR12" s="74"/>
      <c r="AS12" s="74" t="s">
        <v>998</v>
      </c>
      <c r="AT12" s="74"/>
      <c r="AU12" s="74"/>
      <c r="AV12" s="74" t="s">
        <v>1002</v>
      </c>
      <c r="AW12" s="74"/>
      <c r="AX12" s="74"/>
      <c r="AY12" s="74" t="s">
        <v>1003</v>
      </c>
      <c r="AZ12" s="74"/>
      <c r="BA12" s="74"/>
      <c r="BB12" s="74" t="s">
        <v>1004</v>
      </c>
      <c r="BC12" s="74"/>
      <c r="BD12" s="74"/>
      <c r="BE12" s="74" t="s">
        <v>1005</v>
      </c>
      <c r="BF12" s="74"/>
      <c r="BG12" s="74"/>
      <c r="BH12" s="74" t="s">
        <v>1006</v>
      </c>
      <c r="BI12" s="74"/>
      <c r="BJ12" s="74"/>
      <c r="BK12" s="74" t="s">
        <v>357</v>
      </c>
      <c r="BL12" s="74"/>
      <c r="BM12" s="74"/>
      <c r="BN12" s="74" t="s">
        <v>359</v>
      </c>
      <c r="BO12" s="74"/>
      <c r="BP12" s="74"/>
      <c r="BQ12" s="74" t="s">
        <v>1010</v>
      </c>
      <c r="BR12" s="74"/>
      <c r="BS12" s="74"/>
      <c r="BT12" s="74" t="s">
        <v>1011</v>
      </c>
      <c r="BU12" s="74"/>
      <c r="BV12" s="74"/>
      <c r="BW12" s="74" t="s">
        <v>1012</v>
      </c>
      <c r="BX12" s="74"/>
      <c r="BY12" s="74"/>
      <c r="BZ12" s="74" t="s">
        <v>1013</v>
      </c>
      <c r="CA12" s="74"/>
      <c r="CB12" s="74"/>
      <c r="CC12" s="74" t="s">
        <v>369</v>
      </c>
      <c r="CD12" s="74"/>
      <c r="CE12" s="74"/>
      <c r="CF12" s="100" t="s">
        <v>372</v>
      </c>
      <c r="CG12" s="100"/>
      <c r="CH12" s="100"/>
      <c r="CI12" s="74" t="s">
        <v>376</v>
      </c>
      <c r="CJ12" s="74"/>
      <c r="CK12" s="74"/>
      <c r="CL12" s="74" t="s">
        <v>1324</v>
      </c>
      <c r="CM12" s="74"/>
      <c r="CN12" s="74"/>
      <c r="CO12" s="74" t="s">
        <v>382</v>
      </c>
      <c r="CP12" s="74"/>
      <c r="CQ12" s="74"/>
      <c r="CR12" s="100" t="s">
        <v>385</v>
      </c>
      <c r="CS12" s="100"/>
      <c r="CT12" s="100"/>
      <c r="CU12" s="74" t="s">
        <v>388</v>
      </c>
      <c r="CV12" s="74"/>
      <c r="CW12" s="74"/>
      <c r="CX12" s="74" t="s">
        <v>390</v>
      </c>
      <c r="CY12" s="74"/>
      <c r="CZ12" s="74"/>
      <c r="DA12" s="74" t="s">
        <v>394</v>
      </c>
      <c r="DB12" s="74"/>
      <c r="DC12" s="74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1022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1031</v>
      </c>
      <c r="EO12" s="100"/>
      <c r="EP12" s="100"/>
      <c r="EQ12" s="100" t="s">
        <v>1033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1037</v>
      </c>
      <c r="FA12" s="100"/>
      <c r="FB12" s="100"/>
      <c r="FC12" s="100" t="s">
        <v>1041</v>
      </c>
      <c r="FD12" s="100"/>
      <c r="FE12" s="100"/>
      <c r="FF12" s="100" t="s">
        <v>1043</v>
      </c>
      <c r="FG12" s="100"/>
      <c r="FH12" s="100"/>
      <c r="FI12" s="100" t="s">
        <v>1047</v>
      </c>
      <c r="FJ12" s="100"/>
      <c r="FK12" s="100"/>
    </row>
    <row r="13" spans="1:254" ht="180" x14ac:dyDescent="0.25">
      <c r="A13" s="92"/>
      <c r="B13" s="92"/>
      <c r="C13" s="55" t="s">
        <v>961</v>
      </c>
      <c r="D13" s="55" t="s">
        <v>960</v>
      </c>
      <c r="E13" s="55" t="s">
        <v>962</v>
      </c>
      <c r="F13" s="55" t="s">
        <v>964</v>
      </c>
      <c r="G13" s="55" t="s">
        <v>965</v>
      </c>
      <c r="H13" s="55" t="s">
        <v>966</v>
      </c>
      <c r="I13" s="55" t="s">
        <v>968</v>
      </c>
      <c r="J13" s="55" t="s">
        <v>969</v>
      </c>
      <c r="K13" s="55" t="s">
        <v>970</v>
      </c>
      <c r="L13" s="55" t="s">
        <v>972</v>
      </c>
      <c r="M13" s="55" t="s">
        <v>335</v>
      </c>
      <c r="N13" s="55" t="s">
        <v>194</v>
      </c>
      <c r="O13" s="55" t="s">
        <v>974</v>
      </c>
      <c r="P13" s="55" t="s">
        <v>975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981</v>
      </c>
      <c r="AB13" s="55" t="s">
        <v>982</v>
      </c>
      <c r="AC13" s="55" t="s">
        <v>983</v>
      </c>
      <c r="AD13" s="55" t="s">
        <v>84</v>
      </c>
      <c r="AE13" s="55" t="s">
        <v>348</v>
      </c>
      <c r="AF13" s="55" t="s">
        <v>86</v>
      </c>
      <c r="AG13" s="55" t="s">
        <v>986</v>
      </c>
      <c r="AH13" s="55" t="s">
        <v>987</v>
      </c>
      <c r="AI13" s="55" t="s">
        <v>988</v>
      </c>
      <c r="AJ13" s="55" t="s">
        <v>990</v>
      </c>
      <c r="AK13" s="55" t="s">
        <v>991</v>
      </c>
      <c r="AL13" s="55" t="s">
        <v>992</v>
      </c>
      <c r="AM13" s="55" t="s">
        <v>994</v>
      </c>
      <c r="AN13" s="55" t="s">
        <v>995</v>
      </c>
      <c r="AO13" s="55" t="s">
        <v>996</v>
      </c>
      <c r="AP13" s="55" t="s">
        <v>216</v>
      </c>
      <c r="AQ13" s="55" t="s">
        <v>217</v>
      </c>
      <c r="AR13" s="55" t="s">
        <v>205</v>
      </c>
      <c r="AS13" s="55" t="s">
        <v>999</v>
      </c>
      <c r="AT13" s="55" t="s">
        <v>350</v>
      </c>
      <c r="AU13" s="55" t="s">
        <v>1000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1007</v>
      </c>
      <c r="BO13" s="55" t="s">
        <v>1008</v>
      </c>
      <c r="BP13" s="55" t="s">
        <v>1009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1014</v>
      </c>
      <c r="CN13" s="55" t="s">
        <v>1015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1016</v>
      </c>
      <c r="CW13" s="55" t="s">
        <v>1017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1380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1019</v>
      </c>
      <c r="EB13" s="56" t="s">
        <v>425</v>
      </c>
      <c r="EC13" s="56" t="s">
        <v>1020</v>
      </c>
      <c r="ED13" s="56" t="s">
        <v>1021</v>
      </c>
      <c r="EE13" s="56" t="s">
        <v>1023</v>
      </c>
      <c r="EF13" s="56" t="s">
        <v>1024</v>
      </c>
      <c r="EG13" s="56" t="s">
        <v>1025</v>
      </c>
      <c r="EH13" s="56" t="s">
        <v>73</v>
      </c>
      <c r="EI13" s="56" t="s">
        <v>1026</v>
      </c>
      <c r="EJ13" s="56" t="s">
        <v>75</v>
      </c>
      <c r="EK13" s="56" t="s">
        <v>1027</v>
      </c>
      <c r="EL13" s="56" t="s">
        <v>1028</v>
      </c>
      <c r="EM13" s="56" t="s">
        <v>1029</v>
      </c>
      <c r="EN13" s="56" t="s">
        <v>1030</v>
      </c>
      <c r="EO13" s="56" t="s">
        <v>1032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1036</v>
      </c>
      <c r="EU13" s="56" t="s">
        <v>1034</v>
      </c>
      <c r="EV13" s="56" t="s">
        <v>1035</v>
      </c>
      <c r="EW13" s="56" t="s">
        <v>433</v>
      </c>
      <c r="EX13" s="56" t="s">
        <v>432</v>
      </c>
      <c r="EY13" s="56" t="s">
        <v>207</v>
      </c>
      <c r="EZ13" s="56" t="s">
        <v>1038</v>
      </c>
      <c r="FA13" s="56" t="s">
        <v>1039</v>
      </c>
      <c r="FB13" s="56" t="s">
        <v>1040</v>
      </c>
      <c r="FC13" s="56" t="s">
        <v>336</v>
      </c>
      <c r="FD13" s="56" t="s">
        <v>1042</v>
      </c>
      <c r="FE13" s="56" t="s">
        <v>274</v>
      </c>
      <c r="FF13" s="56" t="s">
        <v>1044</v>
      </c>
      <c r="FG13" s="56" t="s">
        <v>1045</v>
      </c>
      <c r="FH13" s="56" t="s">
        <v>1046</v>
      </c>
      <c r="FI13" s="56" t="s">
        <v>1048</v>
      </c>
      <c r="FJ13" s="56" t="s">
        <v>1049</v>
      </c>
      <c r="FK13" s="56" t="s">
        <v>1050</v>
      </c>
    </row>
    <row r="14" spans="1:254" ht="15.75" x14ac:dyDescent="0.25">
      <c r="A14" s="20">
        <v>1</v>
      </c>
      <c r="B14" s="13" t="s">
        <v>1388</v>
      </c>
      <c r="C14" s="4"/>
      <c r="D14" s="4">
        <v>1</v>
      </c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/>
      <c r="AU14" s="4">
        <v>1</v>
      </c>
      <c r="AV14" s="4"/>
      <c r="AW14" s="4"/>
      <c r="AX14" s="4">
        <v>1</v>
      </c>
      <c r="AY14" s="4">
        <v>1</v>
      </c>
      <c r="AZ14" s="4"/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/>
      <c r="BX14" s="4">
        <v>1</v>
      </c>
      <c r="BY14" s="4"/>
      <c r="BZ14" s="4"/>
      <c r="CA14" s="4">
        <v>1</v>
      </c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1389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1390</v>
      </c>
      <c r="C16" s="4"/>
      <c r="D16" s="4">
        <v>1</v>
      </c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1391</v>
      </c>
      <c r="C17" s="4"/>
      <c r="D17" s="4">
        <v>1</v>
      </c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/>
      <c r="BX17" s="4">
        <v>1</v>
      </c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1392</v>
      </c>
      <c r="C18" s="4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/>
      <c r="BX18" s="4">
        <v>1</v>
      </c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1393</v>
      </c>
      <c r="C19" s="4"/>
      <c r="D19" s="4">
        <v>1</v>
      </c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/>
      <c r="AB19" s="4">
        <v>1</v>
      </c>
      <c r="AC19" s="4"/>
      <c r="AD19" s="4"/>
      <c r="AE19" s="4">
        <v>1</v>
      </c>
      <c r="AF19" s="4"/>
      <c r="AG19" s="4">
        <v>1</v>
      </c>
      <c r="AH19" s="4"/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>
        <v>1</v>
      </c>
      <c r="BG19" s="4"/>
      <c r="BH19" s="4"/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1395</v>
      </c>
      <c r="C20" s="4"/>
      <c r="D20" s="4">
        <v>1</v>
      </c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/>
      <c r="AB20" s="4">
        <v>1</v>
      </c>
      <c r="AC20" s="4"/>
      <c r="AD20" s="4"/>
      <c r="AE20" s="4">
        <v>1</v>
      </c>
      <c r="AF20" s="4"/>
      <c r="AG20" s="4">
        <v>1</v>
      </c>
      <c r="AH20" s="4"/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1394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>
        <v>1</v>
      </c>
      <c r="AF21" s="4"/>
      <c r="AG21" s="4">
        <v>1</v>
      </c>
      <c r="AH21" s="4"/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</row>
    <row r="22" spans="1:254" x14ac:dyDescent="0.25">
      <c r="A22" s="3">
        <v>9</v>
      </c>
      <c r="B22" s="4" t="s">
        <v>1396</v>
      </c>
      <c r="C22" s="4"/>
      <c r="D22" s="4">
        <v>1</v>
      </c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>
        <v>1</v>
      </c>
      <c r="AH22" s="4"/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/>
      <c r="EO22" s="4">
        <v>1</v>
      </c>
      <c r="EP22" s="4"/>
      <c r="EQ22" s="4">
        <v>1</v>
      </c>
      <c r="ER22" s="4"/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</row>
    <row r="23" spans="1:254" x14ac:dyDescent="0.25">
      <c r="A23" s="3">
        <v>10</v>
      </c>
      <c r="B23" s="4" t="s">
        <v>1397</v>
      </c>
      <c r="C23" s="4"/>
      <c r="D23" s="4">
        <v>1</v>
      </c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/>
      <c r="AE23" s="4">
        <v>1</v>
      </c>
      <c r="AF23" s="4"/>
      <c r="AG23" s="4">
        <v>1</v>
      </c>
      <c r="AH23" s="4"/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/>
      <c r="BI23" s="4">
        <v>1</v>
      </c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/>
      <c r="EL23" s="4">
        <v>1</v>
      </c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4"/>
      <c r="FJ23" s="4">
        <v>1</v>
      </c>
      <c r="FK23" s="4"/>
    </row>
    <row r="24" spans="1:254" ht="15.75" x14ac:dyDescent="0.25">
      <c r="A24" s="3">
        <v>11</v>
      </c>
      <c r="B24" s="4" t="s">
        <v>1398</v>
      </c>
      <c r="C24" s="4"/>
      <c r="D24" s="4">
        <v>1</v>
      </c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>
        <v>1</v>
      </c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>
        <v>1</v>
      </c>
      <c r="FB24" s="4"/>
      <c r="FC24" s="4">
        <v>1</v>
      </c>
      <c r="FD24" s="4"/>
      <c r="FE24" s="4"/>
      <c r="FF24" s="4">
        <v>1</v>
      </c>
      <c r="FG24" s="4"/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x14ac:dyDescent="0.25">
      <c r="A25" s="75" t="s">
        <v>278</v>
      </c>
      <c r="B25" s="76"/>
      <c r="C25" s="3">
        <f t="shared" ref="C25:AH25" si="0">SUM(C14:C24)</f>
        <v>0</v>
      </c>
      <c r="D25" s="3">
        <f t="shared" si="0"/>
        <v>11</v>
      </c>
      <c r="E25" s="3">
        <f t="shared" si="0"/>
        <v>0</v>
      </c>
      <c r="F25" s="3">
        <f t="shared" si="0"/>
        <v>11</v>
      </c>
      <c r="G25" s="3">
        <f t="shared" si="0"/>
        <v>0</v>
      </c>
      <c r="H25" s="3">
        <f t="shared" si="0"/>
        <v>0</v>
      </c>
      <c r="I25" s="3">
        <f t="shared" si="0"/>
        <v>11</v>
      </c>
      <c r="J25" s="3">
        <f t="shared" si="0"/>
        <v>0</v>
      </c>
      <c r="K25" s="3">
        <f t="shared" si="0"/>
        <v>0</v>
      </c>
      <c r="L25" s="3">
        <f t="shared" si="0"/>
        <v>11</v>
      </c>
      <c r="M25" s="3">
        <f t="shared" si="0"/>
        <v>0</v>
      </c>
      <c r="N25" s="3">
        <f t="shared" si="0"/>
        <v>0</v>
      </c>
      <c r="O25" s="3">
        <f t="shared" si="0"/>
        <v>11</v>
      </c>
      <c r="P25" s="3">
        <f t="shared" si="0"/>
        <v>0</v>
      </c>
      <c r="Q25" s="3">
        <f t="shared" si="0"/>
        <v>0</v>
      </c>
      <c r="R25" s="3">
        <f t="shared" si="0"/>
        <v>7</v>
      </c>
      <c r="S25" s="3">
        <f t="shared" si="0"/>
        <v>4</v>
      </c>
      <c r="T25" s="3">
        <f t="shared" si="0"/>
        <v>0</v>
      </c>
      <c r="U25" s="3">
        <f t="shared" si="0"/>
        <v>7</v>
      </c>
      <c r="V25" s="3">
        <f t="shared" si="0"/>
        <v>4</v>
      </c>
      <c r="W25" s="3">
        <f t="shared" si="0"/>
        <v>0</v>
      </c>
      <c r="X25" s="3">
        <f t="shared" si="0"/>
        <v>7</v>
      </c>
      <c r="Y25" s="3">
        <f t="shared" si="0"/>
        <v>4</v>
      </c>
      <c r="Z25" s="3">
        <f t="shared" si="0"/>
        <v>0</v>
      </c>
      <c r="AA25" s="3">
        <f t="shared" si="0"/>
        <v>0</v>
      </c>
      <c r="AB25" s="3">
        <f t="shared" si="0"/>
        <v>11</v>
      </c>
      <c r="AC25" s="3">
        <f t="shared" si="0"/>
        <v>0</v>
      </c>
      <c r="AD25" s="3">
        <f t="shared" si="0"/>
        <v>0</v>
      </c>
      <c r="AE25" s="3">
        <f t="shared" si="0"/>
        <v>11</v>
      </c>
      <c r="AF25" s="3">
        <f t="shared" si="0"/>
        <v>0</v>
      </c>
      <c r="AG25" s="3">
        <f t="shared" si="0"/>
        <v>8</v>
      </c>
      <c r="AH25" s="3">
        <f t="shared" si="0"/>
        <v>3</v>
      </c>
      <c r="AI25" s="3">
        <f t="shared" ref="AI25:BN25" si="1">SUM(AI14:AI24)</f>
        <v>0</v>
      </c>
      <c r="AJ25" s="3">
        <f t="shared" si="1"/>
        <v>0</v>
      </c>
      <c r="AK25" s="3">
        <f t="shared" si="1"/>
        <v>11</v>
      </c>
      <c r="AL25" s="3">
        <f t="shared" si="1"/>
        <v>0</v>
      </c>
      <c r="AM25" s="3">
        <f t="shared" si="1"/>
        <v>0</v>
      </c>
      <c r="AN25" s="3">
        <f t="shared" si="1"/>
        <v>11</v>
      </c>
      <c r="AO25" s="3">
        <f t="shared" si="1"/>
        <v>0</v>
      </c>
      <c r="AP25" s="3">
        <f t="shared" si="1"/>
        <v>0</v>
      </c>
      <c r="AQ25" s="3">
        <f t="shared" si="1"/>
        <v>11</v>
      </c>
      <c r="AR25" s="3">
        <f t="shared" si="1"/>
        <v>0</v>
      </c>
      <c r="AS25" s="3">
        <f t="shared" si="1"/>
        <v>0</v>
      </c>
      <c r="AT25" s="3">
        <f t="shared" si="1"/>
        <v>10</v>
      </c>
      <c r="AU25" s="3">
        <f t="shared" si="1"/>
        <v>1</v>
      </c>
      <c r="AV25" s="3">
        <f t="shared" si="1"/>
        <v>0</v>
      </c>
      <c r="AW25" s="3">
        <f t="shared" si="1"/>
        <v>10</v>
      </c>
      <c r="AX25" s="3">
        <f t="shared" si="1"/>
        <v>1</v>
      </c>
      <c r="AY25" s="3">
        <f t="shared" si="1"/>
        <v>11</v>
      </c>
      <c r="AZ25" s="3">
        <f t="shared" si="1"/>
        <v>0</v>
      </c>
      <c r="BA25" s="3">
        <f t="shared" si="1"/>
        <v>0</v>
      </c>
      <c r="BB25" s="3">
        <f t="shared" si="1"/>
        <v>11</v>
      </c>
      <c r="BC25" s="3">
        <f t="shared" si="1"/>
        <v>0</v>
      </c>
      <c r="BD25" s="3">
        <f t="shared" si="1"/>
        <v>0</v>
      </c>
      <c r="BE25" s="3">
        <f t="shared" si="1"/>
        <v>0</v>
      </c>
      <c r="BF25" s="3">
        <f t="shared" si="1"/>
        <v>11</v>
      </c>
      <c r="BG25" s="3">
        <f t="shared" si="1"/>
        <v>0</v>
      </c>
      <c r="BH25" s="3">
        <f t="shared" si="1"/>
        <v>0</v>
      </c>
      <c r="BI25" s="3">
        <f t="shared" si="1"/>
        <v>11</v>
      </c>
      <c r="BJ25" s="3">
        <f t="shared" si="1"/>
        <v>0</v>
      </c>
      <c r="BK25" s="3">
        <f t="shared" si="1"/>
        <v>11</v>
      </c>
      <c r="BL25" s="3">
        <f t="shared" si="1"/>
        <v>0</v>
      </c>
      <c r="BM25" s="3">
        <f t="shared" si="1"/>
        <v>0</v>
      </c>
      <c r="BN25" s="3">
        <f t="shared" si="1"/>
        <v>11</v>
      </c>
      <c r="BO25" s="3">
        <f t="shared" ref="BO25:CT25" si="2">SUM(BO14:BO24)</f>
        <v>0</v>
      </c>
      <c r="BP25" s="3">
        <f t="shared" si="2"/>
        <v>0</v>
      </c>
      <c r="BQ25" s="3">
        <f t="shared" si="2"/>
        <v>11</v>
      </c>
      <c r="BR25" s="3">
        <f t="shared" si="2"/>
        <v>0</v>
      </c>
      <c r="BS25" s="3">
        <f t="shared" si="2"/>
        <v>0</v>
      </c>
      <c r="BT25" s="3">
        <f t="shared" si="2"/>
        <v>11</v>
      </c>
      <c r="BU25" s="3">
        <f t="shared" si="2"/>
        <v>0</v>
      </c>
      <c r="BV25" s="3">
        <f t="shared" si="2"/>
        <v>0</v>
      </c>
      <c r="BW25" s="3">
        <f t="shared" si="2"/>
        <v>0</v>
      </c>
      <c r="BX25" s="3">
        <f t="shared" si="2"/>
        <v>11</v>
      </c>
      <c r="BY25" s="3">
        <f t="shared" si="2"/>
        <v>0</v>
      </c>
      <c r="BZ25" s="3">
        <f t="shared" si="2"/>
        <v>0</v>
      </c>
      <c r="CA25" s="3">
        <f t="shared" si="2"/>
        <v>11</v>
      </c>
      <c r="CB25" s="3">
        <f t="shared" si="2"/>
        <v>0</v>
      </c>
      <c r="CC25" s="3">
        <f t="shared" si="2"/>
        <v>11</v>
      </c>
      <c r="CD25" s="3">
        <f t="shared" si="2"/>
        <v>0</v>
      </c>
      <c r="CE25" s="3">
        <f t="shared" si="2"/>
        <v>0</v>
      </c>
      <c r="CF25" s="3">
        <f t="shared" si="2"/>
        <v>11</v>
      </c>
      <c r="CG25" s="3">
        <f t="shared" si="2"/>
        <v>0</v>
      </c>
      <c r="CH25" s="3">
        <f t="shared" si="2"/>
        <v>0</v>
      </c>
      <c r="CI25" s="3">
        <f t="shared" si="2"/>
        <v>11</v>
      </c>
      <c r="CJ25" s="3">
        <f t="shared" si="2"/>
        <v>0</v>
      </c>
      <c r="CK25" s="3">
        <f t="shared" si="2"/>
        <v>0</v>
      </c>
      <c r="CL25" s="3">
        <f t="shared" si="2"/>
        <v>0</v>
      </c>
      <c r="CM25" s="3">
        <f t="shared" si="2"/>
        <v>11</v>
      </c>
      <c r="CN25" s="3">
        <f t="shared" si="2"/>
        <v>0</v>
      </c>
      <c r="CO25" s="3">
        <f t="shared" si="2"/>
        <v>11</v>
      </c>
      <c r="CP25" s="3">
        <f t="shared" si="2"/>
        <v>0</v>
      </c>
      <c r="CQ25" s="3">
        <f t="shared" si="2"/>
        <v>0</v>
      </c>
      <c r="CR25" s="3">
        <f t="shared" si="2"/>
        <v>0</v>
      </c>
      <c r="CS25" s="3">
        <f t="shared" si="2"/>
        <v>11</v>
      </c>
      <c r="CT25" s="3">
        <f t="shared" si="2"/>
        <v>0</v>
      </c>
      <c r="CU25" s="3">
        <f t="shared" ref="CU25:DZ25" si="3">SUM(CU14:CU24)</f>
        <v>0</v>
      </c>
      <c r="CV25" s="3">
        <f t="shared" si="3"/>
        <v>11</v>
      </c>
      <c r="CW25" s="3">
        <f t="shared" si="3"/>
        <v>0</v>
      </c>
      <c r="CX25" s="3">
        <f t="shared" si="3"/>
        <v>0</v>
      </c>
      <c r="CY25" s="3">
        <f t="shared" si="3"/>
        <v>11</v>
      </c>
      <c r="CZ25" s="3">
        <f t="shared" si="3"/>
        <v>0</v>
      </c>
      <c r="DA25" s="3">
        <f t="shared" si="3"/>
        <v>11</v>
      </c>
      <c r="DB25" s="3">
        <f t="shared" si="3"/>
        <v>0</v>
      </c>
      <c r="DC25" s="3">
        <f t="shared" si="3"/>
        <v>0</v>
      </c>
      <c r="DD25" s="3">
        <f t="shared" si="3"/>
        <v>11</v>
      </c>
      <c r="DE25" s="3">
        <f t="shared" si="3"/>
        <v>0</v>
      </c>
      <c r="DF25" s="3">
        <f t="shared" si="3"/>
        <v>0</v>
      </c>
      <c r="DG25" s="3">
        <f t="shared" si="3"/>
        <v>0</v>
      </c>
      <c r="DH25" s="3">
        <f t="shared" si="3"/>
        <v>11</v>
      </c>
      <c r="DI25" s="3">
        <f t="shared" si="3"/>
        <v>0</v>
      </c>
      <c r="DJ25" s="3">
        <f t="shared" si="3"/>
        <v>11</v>
      </c>
      <c r="DK25" s="3">
        <f t="shared" si="3"/>
        <v>0</v>
      </c>
      <c r="DL25" s="3">
        <f t="shared" si="3"/>
        <v>0</v>
      </c>
      <c r="DM25" s="3">
        <f t="shared" si="3"/>
        <v>11</v>
      </c>
      <c r="DN25" s="3">
        <f t="shared" si="3"/>
        <v>0</v>
      </c>
      <c r="DO25" s="3">
        <f t="shared" si="3"/>
        <v>0</v>
      </c>
      <c r="DP25" s="3">
        <f t="shared" si="3"/>
        <v>11</v>
      </c>
      <c r="DQ25" s="3">
        <f t="shared" si="3"/>
        <v>0</v>
      </c>
      <c r="DR25" s="3">
        <f t="shared" si="3"/>
        <v>0</v>
      </c>
      <c r="DS25" s="3">
        <f t="shared" si="3"/>
        <v>0</v>
      </c>
      <c r="DT25" s="3">
        <f t="shared" si="3"/>
        <v>11</v>
      </c>
      <c r="DU25" s="3">
        <f t="shared" si="3"/>
        <v>0</v>
      </c>
      <c r="DV25" s="3">
        <f t="shared" si="3"/>
        <v>11</v>
      </c>
      <c r="DW25" s="3">
        <f t="shared" si="3"/>
        <v>0</v>
      </c>
      <c r="DX25" s="3">
        <f t="shared" si="3"/>
        <v>0</v>
      </c>
      <c r="DY25" s="3">
        <f t="shared" si="3"/>
        <v>11</v>
      </c>
      <c r="DZ25" s="3">
        <f t="shared" si="3"/>
        <v>0</v>
      </c>
      <c r="EA25" s="3">
        <f t="shared" ref="EA25:FF25" si="4">SUM(EA14:EA24)</f>
        <v>0</v>
      </c>
      <c r="EB25" s="3">
        <f t="shared" si="4"/>
        <v>0</v>
      </c>
      <c r="EC25" s="3">
        <f t="shared" si="4"/>
        <v>11</v>
      </c>
      <c r="ED25" s="3">
        <f t="shared" si="4"/>
        <v>0</v>
      </c>
      <c r="EE25" s="3">
        <f t="shared" si="4"/>
        <v>11</v>
      </c>
      <c r="EF25" s="3">
        <f t="shared" si="4"/>
        <v>0</v>
      </c>
      <c r="EG25" s="3">
        <f t="shared" si="4"/>
        <v>0</v>
      </c>
      <c r="EH25" s="3">
        <f t="shared" si="4"/>
        <v>11</v>
      </c>
      <c r="EI25" s="3">
        <f t="shared" si="4"/>
        <v>0</v>
      </c>
      <c r="EJ25" s="3">
        <f t="shared" si="4"/>
        <v>0</v>
      </c>
      <c r="EK25" s="3">
        <f t="shared" si="4"/>
        <v>0</v>
      </c>
      <c r="EL25" s="3">
        <f t="shared" si="4"/>
        <v>11</v>
      </c>
      <c r="EM25" s="3">
        <f t="shared" si="4"/>
        <v>0</v>
      </c>
      <c r="EN25" s="3">
        <f t="shared" si="4"/>
        <v>0</v>
      </c>
      <c r="EO25" s="3">
        <f t="shared" si="4"/>
        <v>11</v>
      </c>
      <c r="EP25" s="3">
        <f t="shared" si="4"/>
        <v>0</v>
      </c>
      <c r="EQ25" s="3">
        <f t="shared" si="4"/>
        <v>11</v>
      </c>
      <c r="ER25" s="3">
        <f t="shared" si="4"/>
        <v>0</v>
      </c>
      <c r="ES25" s="3">
        <f t="shared" si="4"/>
        <v>0</v>
      </c>
      <c r="ET25" s="3">
        <f t="shared" si="4"/>
        <v>0</v>
      </c>
      <c r="EU25" s="3">
        <f t="shared" si="4"/>
        <v>11</v>
      </c>
      <c r="EV25" s="3">
        <f t="shared" si="4"/>
        <v>0</v>
      </c>
      <c r="EW25" s="3">
        <f t="shared" si="4"/>
        <v>11</v>
      </c>
      <c r="EX25" s="3">
        <f t="shared" si="4"/>
        <v>0</v>
      </c>
      <c r="EY25" s="3">
        <f t="shared" si="4"/>
        <v>0</v>
      </c>
      <c r="EZ25" s="3">
        <f t="shared" si="4"/>
        <v>0</v>
      </c>
      <c r="FA25" s="3">
        <f t="shared" si="4"/>
        <v>11</v>
      </c>
      <c r="FB25" s="3">
        <f t="shared" si="4"/>
        <v>0</v>
      </c>
      <c r="FC25" s="3">
        <f t="shared" si="4"/>
        <v>11</v>
      </c>
      <c r="FD25" s="3">
        <f t="shared" si="4"/>
        <v>0</v>
      </c>
      <c r="FE25" s="3">
        <f t="shared" si="4"/>
        <v>0</v>
      </c>
      <c r="FF25" s="3">
        <f t="shared" si="4"/>
        <v>11</v>
      </c>
      <c r="FG25" s="3">
        <f t="shared" ref="FG25:FK25" si="5">SUM(FG14:FG24)</f>
        <v>0</v>
      </c>
      <c r="FH25" s="3">
        <f t="shared" si="5"/>
        <v>0</v>
      </c>
      <c r="FI25" s="3">
        <f t="shared" si="5"/>
        <v>0</v>
      </c>
      <c r="FJ25" s="3">
        <f t="shared" si="5"/>
        <v>11</v>
      </c>
      <c r="FK25" s="3">
        <f t="shared" si="5"/>
        <v>0</v>
      </c>
    </row>
    <row r="26" spans="1:254" ht="39" customHeight="1" x14ac:dyDescent="0.25">
      <c r="A26" s="77" t="s">
        <v>838</v>
      </c>
      <c r="B26" s="78"/>
      <c r="C26" s="10">
        <v>0</v>
      </c>
      <c r="D26" s="10">
        <v>100</v>
      </c>
      <c r="E26" s="57">
        <v>0</v>
      </c>
      <c r="F26" s="10">
        <v>100</v>
      </c>
      <c r="G26" s="10">
        <f t="shared" ref="G26:BP26" si="6">$K25%</f>
        <v>0</v>
      </c>
      <c r="H26" s="10">
        <f t="shared" si="6"/>
        <v>0</v>
      </c>
      <c r="I26" s="10">
        <v>100</v>
      </c>
      <c r="J26" s="10">
        <f t="shared" si="6"/>
        <v>0</v>
      </c>
      <c r="K26" s="10">
        <f t="shared" si="6"/>
        <v>0</v>
      </c>
      <c r="L26" s="10">
        <v>100</v>
      </c>
      <c r="M26" s="10">
        <f t="shared" si="6"/>
        <v>0</v>
      </c>
      <c r="N26" s="10">
        <f t="shared" si="6"/>
        <v>0</v>
      </c>
      <c r="O26" s="10">
        <v>100</v>
      </c>
      <c r="P26" s="10">
        <f t="shared" si="6"/>
        <v>0</v>
      </c>
      <c r="Q26" s="10">
        <f t="shared" si="6"/>
        <v>0</v>
      </c>
      <c r="R26" s="10">
        <v>64</v>
      </c>
      <c r="S26" s="10">
        <v>36</v>
      </c>
      <c r="T26" s="10">
        <f t="shared" si="6"/>
        <v>0</v>
      </c>
      <c r="U26" s="10">
        <v>64</v>
      </c>
      <c r="V26" s="10">
        <v>36</v>
      </c>
      <c r="W26" s="10">
        <f t="shared" si="6"/>
        <v>0</v>
      </c>
      <c r="X26" s="10">
        <v>64</v>
      </c>
      <c r="Y26" s="10">
        <v>36</v>
      </c>
      <c r="Z26" s="10">
        <f t="shared" si="6"/>
        <v>0</v>
      </c>
      <c r="AA26" s="10">
        <f t="shared" si="6"/>
        <v>0</v>
      </c>
      <c r="AB26" s="10">
        <v>100</v>
      </c>
      <c r="AC26" s="10">
        <f t="shared" si="6"/>
        <v>0</v>
      </c>
      <c r="AD26" s="10">
        <f t="shared" si="6"/>
        <v>0</v>
      </c>
      <c r="AE26" s="10">
        <v>100</v>
      </c>
      <c r="AF26" s="10">
        <f t="shared" si="6"/>
        <v>0</v>
      </c>
      <c r="AG26" s="10">
        <v>100</v>
      </c>
      <c r="AH26" s="10">
        <f t="shared" si="6"/>
        <v>0</v>
      </c>
      <c r="AI26" s="10">
        <f t="shared" si="6"/>
        <v>0</v>
      </c>
      <c r="AJ26" s="10">
        <f t="shared" si="6"/>
        <v>0</v>
      </c>
      <c r="AK26" s="10">
        <v>100</v>
      </c>
      <c r="AL26" s="10">
        <f t="shared" si="6"/>
        <v>0</v>
      </c>
      <c r="AM26" s="10">
        <f t="shared" si="6"/>
        <v>0</v>
      </c>
      <c r="AN26" s="10">
        <v>100</v>
      </c>
      <c r="AO26" s="10">
        <f t="shared" si="6"/>
        <v>0</v>
      </c>
      <c r="AP26" s="10">
        <f t="shared" si="6"/>
        <v>0</v>
      </c>
      <c r="AQ26" s="10">
        <v>100</v>
      </c>
      <c r="AR26" s="10">
        <f t="shared" si="6"/>
        <v>0</v>
      </c>
      <c r="AS26" s="10">
        <f t="shared" si="6"/>
        <v>0</v>
      </c>
      <c r="AT26" s="10">
        <v>90</v>
      </c>
      <c r="AU26" s="10">
        <v>10</v>
      </c>
      <c r="AV26" s="10">
        <f t="shared" si="6"/>
        <v>0</v>
      </c>
      <c r="AW26" s="10">
        <v>90</v>
      </c>
      <c r="AX26" s="10">
        <v>10</v>
      </c>
      <c r="AY26" s="10">
        <v>100</v>
      </c>
      <c r="AZ26" s="10">
        <f t="shared" si="6"/>
        <v>0</v>
      </c>
      <c r="BA26" s="10">
        <f t="shared" si="6"/>
        <v>0</v>
      </c>
      <c r="BB26" s="10">
        <v>100</v>
      </c>
      <c r="BC26" s="10">
        <f t="shared" si="6"/>
        <v>0</v>
      </c>
      <c r="BD26" s="10">
        <f t="shared" si="6"/>
        <v>0</v>
      </c>
      <c r="BE26" s="10">
        <f t="shared" si="6"/>
        <v>0</v>
      </c>
      <c r="BF26" s="10">
        <v>100</v>
      </c>
      <c r="BG26" s="10">
        <f t="shared" si="6"/>
        <v>0</v>
      </c>
      <c r="BH26" s="10">
        <f t="shared" si="6"/>
        <v>0</v>
      </c>
      <c r="BI26" s="10">
        <v>100</v>
      </c>
      <c r="BJ26" s="10">
        <f t="shared" si="6"/>
        <v>0</v>
      </c>
      <c r="BK26" s="10">
        <v>100</v>
      </c>
      <c r="BL26" s="10">
        <f t="shared" si="6"/>
        <v>0</v>
      </c>
      <c r="BM26" s="10">
        <f t="shared" si="6"/>
        <v>0</v>
      </c>
      <c r="BN26" s="10">
        <v>100</v>
      </c>
      <c r="BO26" s="10">
        <f t="shared" si="6"/>
        <v>0</v>
      </c>
      <c r="BP26" s="10">
        <f t="shared" si="6"/>
        <v>0</v>
      </c>
      <c r="BQ26" s="10">
        <v>100</v>
      </c>
      <c r="BR26" s="10">
        <f t="shared" ref="BR26:EB26" si="7">$K25%</f>
        <v>0</v>
      </c>
      <c r="BS26" s="10">
        <f t="shared" si="7"/>
        <v>0</v>
      </c>
      <c r="BT26" s="10">
        <v>100</v>
      </c>
      <c r="BU26" s="10">
        <f t="shared" si="7"/>
        <v>0</v>
      </c>
      <c r="BV26" s="10">
        <f t="shared" si="7"/>
        <v>0</v>
      </c>
      <c r="BW26" s="10">
        <f t="shared" si="7"/>
        <v>0</v>
      </c>
      <c r="BX26" s="10">
        <v>100</v>
      </c>
      <c r="BY26" s="10">
        <f t="shared" si="7"/>
        <v>0</v>
      </c>
      <c r="BZ26" s="10">
        <f t="shared" si="7"/>
        <v>0</v>
      </c>
      <c r="CA26" s="10">
        <v>100</v>
      </c>
      <c r="CB26" s="10">
        <f t="shared" si="7"/>
        <v>0</v>
      </c>
      <c r="CC26" s="10">
        <v>100</v>
      </c>
      <c r="CD26" s="10">
        <f t="shared" si="7"/>
        <v>0</v>
      </c>
      <c r="CE26" s="10">
        <f t="shared" si="7"/>
        <v>0</v>
      </c>
      <c r="CF26" s="10">
        <v>100</v>
      </c>
      <c r="CG26" s="10">
        <f t="shared" si="7"/>
        <v>0</v>
      </c>
      <c r="CH26" s="10">
        <f t="shared" si="7"/>
        <v>0</v>
      </c>
      <c r="CI26" s="10">
        <v>100</v>
      </c>
      <c r="CJ26" s="10">
        <f t="shared" si="7"/>
        <v>0</v>
      </c>
      <c r="CK26" s="10">
        <f t="shared" si="7"/>
        <v>0</v>
      </c>
      <c r="CL26" s="10">
        <f t="shared" si="7"/>
        <v>0</v>
      </c>
      <c r="CM26" s="10">
        <v>100</v>
      </c>
      <c r="CN26" s="10">
        <f t="shared" si="7"/>
        <v>0</v>
      </c>
      <c r="CO26" s="10">
        <v>100</v>
      </c>
      <c r="CP26" s="10">
        <f t="shared" si="7"/>
        <v>0</v>
      </c>
      <c r="CQ26" s="10">
        <f t="shared" si="7"/>
        <v>0</v>
      </c>
      <c r="CR26" s="10">
        <f t="shared" si="7"/>
        <v>0</v>
      </c>
      <c r="CS26" s="10">
        <v>100</v>
      </c>
      <c r="CT26" s="10">
        <f t="shared" si="7"/>
        <v>0</v>
      </c>
      <c r="CU26" s="10">
        <f t="shared" si="7"/>
        <v>0</v>
      </c>
      <c r="CV26" s="10">
        <v>100</v>
      </c>
      <c r="CW26" s="10">
        <f t="shared" si="7"/>
        <v>0</v>
      </c>
      <c r="CX26" s="10">
        <f t="shared" si="7"/>
        <v>0</v>
      </c>
      <c r="CY26" s="10">
        <v>100</v>
      </c>
      <c r="CZ26" s="10">
        <f t="shared" si="7"/>
        <v>0</v>
      </c>
      <c r="DA26" s="10">
        <v>100</v>
      </c>
      <c r="DB26" s="10">
        <f t="shared" si="7"/>
        <v>0</v>
      </c>
      <c r="DC26" s="10">
        <f t="shared" si="7"/>
        <v>0</v>
      </c>
      <c r="DD26" s="10">
        <v>100</v>
      </c>
      <c r="DE26" s="10">
        <f t="shared" si="7"/>
        <v>0</v>
      </c>
      <c r="DF26" s="10">
        <f t="shared" si="7"/>
        <v>0</v>
      </c>
      <c r="DG26" s="10">
        <f t="shared" si="7"/>
        <v>0</v>
      </c>
      <c r="DH26" s="10">
        <v>100</v>
      </c>
      <c r="DI26" s="10">
        <f t="shared" si="7"/>
        <v>0</v>
      </c>
      <c r="DJ26" s="10">
        <v>100</v>
      </c>
      <c r="DK26" s="10">
        <f t="shared" si="7"/>
        <v>0</v>
      </c>
      <c r="DL26" s="10">
        <f t="shared" si="7"/>
        <v>0</v>
      </c>
      <c r="DM26" s="10">
        <v>100</v>
      </c>
      <c r="DN26" s="10">
        <f t="shared" si="7"/>
        <v>0</v>
      </c>
      <c r="DO26" s="10">
        <f t="shared" si="7"/>
        <v>0</v>
      </c>
      <c r="DP26" s="10">
        <v>100</v>
      </c>
      <c r="DQ26" s="10">
        <f t="shared" si="7"/>
        <v>0</v>
      </c>
      <c r="DR26" s="10">
        <f t="shared" si="7"/>
        <v>0</v>
      </c>
      <c r="DS26" s="10">
        <f t="shared" si="7"/>
        <v>0</v>
      </c>
      <c r="DT26" s="10">
        <v>100</v>
      </c>
      <c r="DU26" s="10">
        <f t="shared" si="7"/>
        <v>0</v>
      </c>
      <c r="DV26" s="10">
        <v>100</v>
      </c>
      <c r="DW26" s="10">
        <f t="shared" si="7"/>
        <v>0</v>
      </c>
      <c r="DX26" s="10">
        <f t="shared" si="7"/>
        <v>0</v>
      </c>
      <c r="DY26" s="10">
        <v>100</v>
      </c>
      <c r="DZ26" s="10">
        <f t="shared" si="7"/>
        <v>0</v>
      </c>
      <c r="EA26" s="10">
        <f t="shared" si="7"/>
        <v>0</v>
      </c>
      <c r="EB26" s="10">
        <f t="shared" si="7"/>
        <v>0</v>
      </c>
      <c r="EC26" s="10">
        <v>100</v>
      </c>
      <c r="ED26" s="10">
        <f t="shared" ref="ED26:FK26" si="8">$K25%</f>
        <v>0</v>
      </c>
      <c r="EE26" s="10">
        <v>100</v>
      </c>
      <c r="EF26" s="10">
        <f t="shared" si="8"/>
        <v>0</v>
      </c>
      <c r="EG26" s="10">
        <f t="shared" si="8"/>
        <v>0</v>
      </c>
      <c r="EH26" s="10">
        <v>100</v>
      </c>
      <c r="EI26" s="10">
        <f t="shared" si="8"/>
        <v>0</v>
      </c>
      <c r="EJ26" s="10">
        <f t="shared" si="8"/>
        <v>0</v>
      </c>
      <c r="EK26" s="10">
        <f t="shared" si="8"/>
        <v>0</v>
      </c>
      <c r="EL26" s="10">
        <v>100</v>
      </c>
      <c r="EM26" s="10">
        <f t="shared" si="8"/>
        <v>0</v>
      </c>
      <c r="EN26" s="10">
        <f t="shared" si="8"/>
        <v>0</v>
      </c>
      <c r="EO26" s="10">
        <v>100</v>
      </c>
      <c r="EP26" s="10">
        <f t="shared" si="8"/>
        <v>0</v>
      </c>
      <c r="EQ26" s="10">
        <v>100</v>
      </c>
      <c r="ER26" s="10">
        <f t="shared" si="8"/>
        <v>0</v>
      </c>
      <c r="ES26" s="10">
        <f t="shared" si="8"/>
        <v>0</v>
      </c>
      <c r="ET26" s="10">
        <f t="shared" si="8"/>
        <v>0</v>
      </c>
      <c r="EU26" s="10">
        <v>100</v>
      </c>
      <c r="EV26" s="10">
        <f t="shared" si="8"/>
        <v>0</v>
      </c>
      <c r="EW26" s="10">
        <v>100</v>
      </c>
      <c r="EX26" s="10">
        <f t="shared" si="8"/>
        <v>0</v>
      </c>
      <c r="EY26" s="10">
        <f t="shared" si="8"/>
        <v>0</v>
      </c>
      <c r="EZ26" s="10">
        <f t="shared" si="8"/>
        <v>0</v>
      </c>
      <c r="FA26" s="10">
        <v>100</v>
      </c>
      <c r="FB26" s="10">
        <f t="shared" si="8"/>
        <v>0</v>
      </c>
      <c r="FC26" s="10">
        <v>100</v>
      </c>
      <c r="FD26" s="10">
        <f t="shared" si="8"/>
        <v>0</v>
      </c>
      <c r="FE26" s="10">
        <f t="shared" si="8"/>
        <v>0</v>
      </c>
      <c r="FF26" s="10">
        <v>100</v>
      </c>
      <c r="FG26" s="10">
        <f t="shared" si="8"/>
        <v>0</v>
      </c>
      <c r="FH26" s="10">
        <f t="shared" si="8"/>
        <v>0</v>
      </c>
      <c r="FI26" s="10">
        <f t="shared" si="8"/>
        <v>0</v>
      </c>
      <c r="FJ26" s="10">
        <v>100</v>
      </c>
      <c r="FK26" s="10">
        <f t="shared" si="8"/>
        <v>0</v>
      </c>
      <c r="FL26" s="10">
        <f t="shared" ref="FL26:FM26" si="9">$K25%</f>
        <v>0</v>
      </c>
      <c r="FM26" s="10">
        <f t="shared" si="9"/>
        <v>0</v>
      </c>
    </row>
    <row r="28" spans="1:254" x14ac:dyDescent="0.25">
      <c r="B28" s="59" t="s">
        <v>811</v>
      </c>
      <c r="C28" s="60"/>
      <c r="D28" s="60"/>
      <c r="E28" s="61"/>
      <c r="F28" s="27"/>
      <c r="G28" s="27"/>
      <c r="H28" s="27"/>
      <c r="I28" s="27"/>
    </row>
    <row r="29" spans="1:254" x14ac:dyDescent="0.25">
      <c r="B29" s="4" t="s">
        <v>814</v>
      </c>
      <c r="C29" s="41" t="s">
        <v>825</v>
      </c>
      <c r="D29" s="42">
        <f>E29/100*25</f>
        <v>0</v>
      </c>
      <c r="E29" s="38">
        <f>(E26+H26+K26+N26+Q26)/5</f>
        <v>0</v>
      </c>
    </row>
    <row r="30" spans="1:254" x14ac:dyDescent="0.25">
      <c r="B30" s="4"/>
      <c r="C30" s="48"/>
      <c r="D30" s="45">
        <f>SUM(D29:D29)</f>
        <v>0</v>
      </c>
      <c r="E30" s="45">
        <f>SUM(E29:E29)</f>
        <v>0</v>
      </c>
      <c r="FJ30" t="s">
        <v>1400</v>
      </c>
    </row>
    <row r="31" spans="1:254" ht="15" customHeight="1" x14ac:dyDescent="0.25">
      <c r="B31" s="4"/>
      <c r="C31" s="41"/>
      <c r="D31" s="86" t="s">
        <v>56</v>
      </c>
      <c r="E31" s="87"/>
      <c r="F31" s="88" t="s">
        <v>3</v>
      </c>
      <c r="G31" s="89"/>
      <c r="H31" s="90" t="s">
        <v>331</v>
      </c>
      <c r="I31" s="91"/>
      <c r="FK31">
        <v>11</v>
      </c>
    </row>
    <row r="32" spans="1:254" x14ac:dyDescent="0.25">
      <c r="B32" s="4" t="s">
        <v>812</v>
      </c>
      <c r="C32" s="41" t="s">
        <v>826</v>
      </c>
      <c r="D32" s="42">
        <v>7</v>
      </c>
      <c r="E32" s="42">
        <f>(R26+U26+X26+AA26+AD26)/5</f>
        <v>38.4</v>
      </c>
      <c r="F32" s="42">
        <v>1</v>
      </c>
      <c r="G32" s="38">
        <f>(AG26+AJ26+AM26+AP26+AS26)/5</f>
        <v>20</v>
      </c>
      <c r="H32" s="3">
        <v>0</v>
      </c>
      <c r="I32" s="38">
        <f>(AV26+AY26+BB26+BE26+BH26)/5</f>
        <v>40</v>
      </c>
    </row>
    <row r="33" spans="2:13" x14ac:dyDescent="0.25">
      <c r="B33" s="4" t="s">
        <v>813</v>
      </c>
      <c r="C33" s="41" t="s">
        <v>826</v>
      </c>
      <c r="D33" s="42">
        <v>4</v>
      </c>
      <c r="E33" s="42">
        <f>(S26+V26+Y26+AB26+AE26)/5</f>
        <v>61.6</v>
      </c>
      <c r="F33" s="42">
        <v>10</v>
      </c>
      <c r="G33" s="38">
        <f>(AH26+AK26+AN26+AQ26+AT26)/5</f>
        <v>78</v>
      </c>
      <c r="H33" s="3">
        <v>10</v>
      </c>
      <c r="I33" s="38">
        <f>(AW26+AZ26+BC26+BF26+BI26)/5</f>
        <v>58</v>
      </c>
    </row>
    <row r="34" spans="2:13" x14ac:dyDescent="0.25">
      <c r="B34" s="4" t="s">
        <v>814</v>
      </c>
      <c r="C34" s="41" t="s">
        <v>826</v>
      </c>
      <c r="D34" s="42">
        <f>E34/100*25</f>
        <v>0</v>
      </c>
      <c r="E34" s="38">
        <f>(T26+W26+Z26+AC26+AF26)/5</f>
        <v>0</v>
      </c>
      <c r="F34" s="42">
        <f>G34/100*11</f>
        <v>0.22</v>
      </c>
      <c r="G34" s="38">
        <f>(AI26+AL26+AO26+AR26+AU26)/5</f>
        <v>2</v>
      </c>
      <c r="H34" s="3">
        <v>1</v>
      </c>
      <c r="I34" s="38">
        <f>(AX26+BA26+BD26+BG26+BJ26)/5</f>
        <v>2</v>
      </c>
    </row>
    <row r="35" spans="2:13" x14ac:dyDescent="0.25">
      <c r="B35" s="4"/>
      <c r="C35" s="41"/>
      <c r="D35" s="40">
        <v>11</v>
      </c>
      <c r="E35" s="40">
        <f t="shared" ref="E35:I35" si="10">SUM(E32:E34)</f>
        <v>100</v>
      </c>
      <c r="F35" s="39">
        <v>11</v>
      </c>
      <c r="G35" s="40">
        <f t="shared" si="10"/>
        <v>100</v>
      </c>
      <c r="H35" s="39">
        <v>11</v>
      </c>
      <c r="I35" s="40">
        <f t="shared" si="10"/>
        <v>100</v>
      </c>
    </row>
    <row r="36" spans="2:13" x14ac:dyDescent="0.25">
      <c r="B36" s="4" t="s">
        <v>812</v>
      </c>
      <c r="C36" s="41" t="s">
        <v>827</v>
      </c>
      <c r="D36" s="3">
        <v>0</v>
      </c>
      <c r="E36" s="42">
        <f>(BK26+BN26+BQ26+BT26+BW26)/5</f>
        <v>80</v>
      </c>
      <c r="I36" s="25"/>
    </row>
    <row r="37" spans="2:13" x14ac:dyDescent="0.25">
      <c r="B37" s="4" t="s">
        <v>813</v>
      </c>
      <c r="C37" s="41" t="s">
        <v>827</v>
      </c>
      <c r="D37" s="3">
        <v>11</v>
      </c>
      <c r="E37" s="38">
        <f>(BL26+BO26+BR26+BU26+BX26)/5</f>
        <v>20</v>
      </c>
    </row>
    <row r="38" spans="2:13" x14ac:dyDescent="0.25">
      <c r="B38" s="4" t="s">
        <v>814</v>
      </c>
      <c r="C38" s="41" t="s">
        <v>827</v>
      </c>
      <c r="D38" s="3">
        <f>E38/100*25</f>
        <v>0</v>
      </c>
      <c r="E38" s="38">
        <f>(BM26+BP26+BS26+BV26+BY26)/5</f>
        <v>0</v>
      </c>
    </row>
    <row r="39" spans="2:13" x14ac:dyDescent="0.25">
      <c r="B39" s="4"/>
      <c r="C39" s="48"/>
      <c r="D39" s="44">
        <v>11</v>
      </c>
      <c r="E39" s="44">
        <f>SUM(E36:E38)</f>
        <v>100</v>
      </c>
      <c r="F39" s="46"/>
    </row>
    <row r="40" spans="2:13" x14ac:dyDescent="0.25">
      <c r="B40" s="4"/>
      <c r="C40" s="41"/>
      <c r="D40" s="86" t="s">
        <v>159</v>
      </c>
      <c r="E40" s="87"/>
      <c r="F40" s="86" t="s">
        <v>116</v>
      </c>
      <c r="G40" s="87"/>
      <c r="H40" s="90" t="s">
        <v>174</v>
      </c>
      <c r="I40" s="91"/>
      <c r="J40" s="85" t="s">
        <v>186</v>
      </c>
      <c r="K40" s="85"/>
      <c r="L40" s="85" t="s">
        <v>117</v>
      </c>
      <c r="M40" s="85"/>
    </row>
    <row r="41" spans="2:13" x14ac:dyDescent="0.25">
      <c r="B41" s="4" t="s">
        <v>812</v>
      </c>
      <c r="C41" s="41" t="s">
        <v>828</v>
      </c>
      <c r="D41" s="3">
        <v>11</v>
      </c>
      <c r="E41" s="42">
        <f>(BZ26+CC26+CF26+CI26+CL26)/5</f>
        <v>60</v>
      </c>
      <c r="F41" s="3">
        <v>0</v>
      </c>
      <c r="G41" s="38">
        <f>(CO26+CR26+CU26+CX26+DA26)/5</f>
        <v>40</v>
      </c>
      <c r="H41" s="3">
        <v>0</v>
      </c>
      <c r="I41" s="38">
        <f>(DD26+DG26+DJ26+DM26+DP26)/5</f>
        <v>80</v>
      </c>
      <c r="J41" s="3">
        <v>0</v>
      </c>
      <c r="K41" s="38">
        <f>(DS26+DV26+DY26+EB26+EE26)/5</f>
        <v>60</v>
      </c>
      <c r="L41" s="3">
        <v>0</v>
      </c>
      <c r="M41" s="38">
        <f>(EH26+EK26+EN26+EQ26+ET26)/5</f>
        <v>40</v>
      </c>
    </row>
    <row r="42" spans="2:13" x14ac:dyDescent="0.25">
      <c r="B42" s="4" t="s">
        <v>813</v>
      </c>
      <c r="C42" s="41" t="s">
        <v>828</v>
      </c>
      <c r="D42" s="3">
        <v>0</v>
      </c>
      <c r="E42" s="42">
        <f>(CA26+CD26+CG26+CJ26+CM26)/5</f>
        <v>40</v>
      </c>
      <c r="F42" s="3">
        <v>11</v>
      </c>
      <c r="G42" s="38">
        <f>(CP26+CS26+CV26+CY26+DB26)/5</f>
        <v>60</v>
      </c>
      <c r="H42" s="3">
        <v>11</v>
      </c>
      <c r="I42" s="38">
        <f>(DE26+DH26+DK26+DN26+DQ26)/5</f>
        <v>20</v>
      </c>
      <c r="J42" s="3">
        <v>11</v>
      </c>
      <c r="K42" s="38">
        <f>(DT26+DW26+DZ26+EC26+EF26)/5</f>
        <v>40</v>
      </c>
      <c r="L42" s="3">
        <v>11</v>
      </c>
      <c r="M42" s="38">
        <f>(EI26+EL26+EO26+ER26+EU26)/5</f>
        <v>60</v>
      </c>
    </row>
    <row r="43" spans="2:13" x14ac:dyDescent="0.25">
      <c r="B43" s="4" t="s">
        <v>814</v>
      </c>
      <c r="C43" s="41" t="s">
        <v>828</v>
      </c>
      <c r="D43" s="3">
        <f>E43/100*25</f>
        <v>0</v>
      </c>
      <c r="E43" s="38">
        <f>(CB26+CE26+CH26+CK26+CN26)/5</f>
        <v>0</v>
      </c>
      <c r="F43" s="3">
        <f>G43/100*25</f>
        <v>0</v>
      </c>
      <c r="G43" s="38">
        <f>(CQ26+CT26+CW26+CZ26+DC26)/5</f>
        <v>0</v>
      </c>
      <c r="H43" s="3">
        <f>I43/100*25</f>
        <v>0</v>
      </c>
      <c r="I43" s="38">
        <f>(DF26+DI26+DL26+DO26+DR26)/5</f>
        <v>0</v>
      </c>
      <c r="J43" s="3">
        <f>K43/100*25</f>
        <v>0</v>
      </c>
      <c r="K43" s="38">
        <f>(DU26+DX26+EA26+ED26+EG26)/5</f>
        <v>0</v>
      </c>
      <c r="L43" s="3">
        <f>M43/100*25</f>
        <v>0</v>
      </c>
      <c r="M43" s="38">
        <f>(EJ26+EM26+EP26+ES26+EV26)/5</f>
        <v>0</v>
      </c>
    </row>
    <row r="44" spans="2:13" x14ac:dyDescent="0.25">
      <c r="B44" s="4"/>
      <c r="C44" s="41"/>
      <c r="D44" s="39">
        <v>11</v>
      </c>
      <c r="E44" s="39">
        <f t="shared" ref="E44:M44" si="11">SUM(E41:E43)</f>
        <v>100</v>
      </c>
      <c r="F44" s="39">
        <v>11</v>
      </c>
      <c r="G44" s="40">
        <f t="shared" si="11"/>
        <v>100</v>
      </c>
      <c r="H44" s="39">
        <v>11</v>
      </c>
      <c r="I44" s="40">
        <f t="shared" si="11"/>
        <v>100</v>
      </c>
      <c r="J44" s="39">
        <v>11</v>
      </c>
      <c r="K44" s="40">
        <f t="shared" si="11"/>
        <v>100</v>
      </c>
      <c r="L44" s="39">
        <v>11</v>
      </c>
      <c r="M44" s="40">
        <f t="shared" si="11"/>
        <v>100</v>
      </c>
    </row>
    <row r="45" spans="2:13" x14ac:dyDescent="0.25">
      <c r="B45" s="4" t="s">
        <v>812</v>
      </c>
      <c r="C45" s="41" t="s">
        <v>829</v>
      </c>
      <c r="D45" s="3">
        <v>0</v>
      </c>
      <c r="E45" s="42">
        <f>(EW26+EZ26+FC26+FF26+FI26)/5</f>
        <v>60</v>
      </c>
    </row>
    <row r="46" spans="2:13" x14ac:dyDescent="0.25">
      <c r="B46" s="4" t="s">
        <v>813</v>
      </c>
      <c r="C46" s="41" t="s">
        <v>829</v>
      </c>
      <c r="D46" s="3">
        <v>11</v>
      </c>
      <c r="E46" s="38">
        <f>(EX26+FA26+FD26+FG26+FJ26)/5</f>
        <v>40</v>
      </c>
    </row>
    <row r="47" spans="2:13" x14ac:dyDescent="0.25">
      <c r="B47" s="4" t="s">
        <v>814</v>
      </c>
      <c r="C47" s="41" t="s">
        <v>829</v>
      </c>
      <c r="D47" s="3">
        <f>E47/100*25</f>
        <v>0</v>
      </c>
      <c r="E47" s="38">
        <f>(EY26+FB26+FE26+FH26+FK26)/5</f>
        <v>0</v>
      </c>
    </row>
    <row r="48" spans="2:13" x14ac:dyDescent="0.25">
      <c r="B48" s="4"/>
      <c r="C48" s="41"/>
      <c r="D48" s="39">
        <v>11</v>
      </c>
      <c r="E48" s="39">
        <f>SUM(E45:E47)</f>
        <v>100</v>
      </c>
    </row>
  </sheetData>
  <mergeCells count="141">
    <mergeCell ref="FI2:FJ2"/>
    <mergeCell ref="D31:E31"/>
    <mergeCell ref="F31:G31"/>
    <mergeCell ref="H31:I31"/>
    <mergeCell ref="D40:E40"/>
    <mergeCell ref="F40:G40"/>
    <mergeCell ref="H40:I40"/>
    <mergeCell ref="B28:E28"/>
    <mergeCell ref="J40:K40"/>
    <mergeCell ref="L40:M4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5:B25"/>
    <mergeCell ref="A26:B2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4" t="s">
        <v>1376</v>
      </c>
      <c r="GQ2" s="6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2" t="s">
        <v>0</v>
      </c>
      <c r="B4" s="9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1" t="s">
        <v>2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82" t="s">
        <v>88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92"/>
      <c r="B5" s="92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56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331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332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159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0" t="s">
        <v>116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174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 t="s">
        <v>174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 t="s">
        <v>117</v>
      </c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2" t="s">
        <v>139</v>
      </c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</row>
    <row r="6" spans="1:254" ht="15.75" hidden="1" x14ac:dyDescent="0.25">
      <c r="A6" s="92"/>
      <c r="B6" s="9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2"/>
      <c r="B7" s="92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2"/>
      <c r="B8" s="92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2"/>
      <c r="B9" s="9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2"/>
      <c r="B10" s="92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2"/>
      <c r="B11" s="92"/>
      <c r="C11" s="73" t="s">
        <v>436</v>
      </c>
      <c r="D11" s="73" t="s">
        <v>5</v>
      </c>
      <c r="E11" s="73" t="s">
        <v>6</v>
      </c>
      <c r="F11" s="73" t="s">
        <v>437</v>
      </c>
      <c r="G11" s="73" t="s">
        <v>7</v>
      </c>
      <c r="H11" s="73" t="s">
        <v>8</v>
      </c>
      <c r="I11" s="73" t="s">
        <v>493</v>
      </c>
      <c r="J11" s="73" t="s">
        <v>9</v>
      </c>
      <c r="K11" s="73" t="s">
        <v>10</v>
      </c>
      <c r="L11" s="73" t="s">
        <v>438</v>
      </c>
      <c r="M11" s="73" t="s">
        <v>9</v>
      </c>
      <c r="N11" s="73" t="s">
        <v>10</v>
      </c>
      <c r="O11" s="73" t="s">
        <v>439</v>
      </c>
      <c r="P11" s="73" t="s">
        <v>11</v>
      </c>
      <c r="Q11" s="73" t="s">
        <v>4</v>
      </c>
      <c r="R11" s="73" t="s">
        <v>440</v>
      </c>
      <c r="S11" s="73" t="s">
        <v>6</v>
      </c>
      <c r="T11" s="73" t="s">
        <v>12</v>
      </c>
      <c r="U11" s="73" t="s">
        <v>441</v>
      </c>
      <c r="V11" s="73"/>
      <c r="W11" s="73"/>
      <c r="X11" s="73" t="s">
        <v>442</v>
      </c>
      <c r="Y11" s="73"/>
      <c r="Z11" s="73"/>
      <c r="AA11" s="73" t="s">
        <v>494</v>
      </c>
      <c r="AB11" s="73"/>
      <c r="AC11" s="73"/>
      <c r="AD11" s="73" t="s">
        <v>443</v>
      </c>
      <c r="AE11" s="73"/>
      <c r="AF11" s="73"/>
      <c r="AG11" s="73" t="s">
        <v>444</v>
      </c>
      <c r="AH11" s="73"/>
      <c r="AI11" s="73"/>
      <c r="AJ11" s="73" t="s">
        <v>445</v>
      </c>
      <c r="AK11" s="73"/>
      <c r="AL11" s="73"/>
      <c r="AM11" s="72" t="s">
        <v>446</v>
      </c>
      <c r="AN11" s="72"/>
      <c r="AO11" s="72"/>
      <c r="AP11" s="73" t="s">
        <v>447</v>
      </c>
      <c r="AQ11" s="73"/>
      <c r="AR11" s="73"/>
      <c r="AS11" s="73" t="s">
        <v>448</v>
      </c>
      <c r="AT11" s="73"/>
      <c r="AU11" s="73"/>
      <c r="AV11" s="73" t="s">
        <v>449</v>
      </c>
      <c r="AW11" s="73"/>
      <c r="AX11" s="73"/>
      <c r="AY11" s="73" t="s">
        <v>450</v>
      </c>
      <c r="AZ11" s="73"/>
      <c r="BA11" s="73"/>
      <c r="BB11" s="73" t="s">
        <v>451</v>
      </c>
      <c r="BC11" s="73"/>
      <c r="BD11" s="73"/>
      <c r="BE11" s="72" t="s">
        <v>495</v>
      </c>
      <c r="BF11" s="72"/>
      <c r="BG11" s="72"/>
      <c r="BH11" s="72" t="s">
        <v>452</v>
      </c>
      <c r="BI11" s="72"/>
      <c r="BJ11" s="72"/>
      <c r="BK11" s="73" t="s">
        <v>453</v>
      </c>
      <c r="BL11" s="73"/>
      <c r="BM11" s="73"/>
      <c r="BN11" s="73" t="s">
        <v>454</v>
      </c>
      <c r="BO11" s="73"/>
      <c r="BP11" s="73"/>
      <c r="BQ11" s="72" t="s">
        <v>455</v>
      </c>
      <c r="BR11" s="72"/>
      <c r="BS11" s="72"/>
      <c r="BT11" s="73" t="s">
        <v>456</v>
      </c>
      <c r="BU11" s="73"/>
      <c r="BV11" s="73"/>
      <c r="BW11" s="72" t="s">
        <v>457</v>
      </c>
      <c r="BX11" s="72"/>
      <c r="BY11" s="72"/>
      <c r="BZ11" s="72" t="s">
        <v>458</v>
      </c>
      <c r="CA11" s="72"/>
      <c r="CB11" s="72"/>
      <c r="CC11" s="72" t="s">
        <v>496</v>
      </c>
      <c r="CD11" s="72"/>
      <c r="CE11" s="72"/>
      <c r="CF11" s="72" t="s">
        <v>459</v>
      </c>
      <c r="CG11" s="72"/>
      <c r="CH11" s="72"/>
      <c r="CI11" s="72" t="s">
        <v>460</v>
      </c>
      <c r="CJ11" s="72"/>
      <c r="CK11" s="72"/>
      <c r="CL11" s="72" t="s">
        <v>461</v>
      </c>
      <c r="CM11" s="72"/>
      <c r="CN11" s="72"/>
      <c r="CO11" s="72" t="s">
        <v>462</v>
      </c>
      <c r="CP11" s="72"/>
      <c r="CQ11" s="72"/>
      <c r="CR11" s="72" t="s">
        <v>463</v>
      </c>
      <c r="CS11" s="72"/>
      <c r="CT11" s="72"/>
      <c r="CU11" s="72" t="s">
        <v>497</v>
      </c>
      <c r="CV11" s="72"/>
      <c r="CW11" s="72"/>
      <c r="CX11" s="72" t="s">
        <v>464</v>
      </c>
      <c r="CY11" s="72"/>
      <c r="CZ11" s="72"/>
      <c r="DA11" s="72" t="s">
        <v>465</v>
      </c>
      <c r="DB11" s="72"/>
      <c r="DC11" s="72"/>
      <c r="DD11" s="72" t="s">
        <v>466</v>
      </c>
      <c r="DE11" s="72"/>
      <c r="DF11" s="72"/>
      <c r="DG11" s="72" t="s">
        <v>467</v>
      </c>
      <c r="DH11" s="72"/>
      <c r="DI11" s="72"/>
      <c r="DJ11" s="72" t="s">
        <v>468</v>
      </c>
      <c r="DK11" s="72"/>
      <c r="DL11" s="72"/>
      <c r="DM11" s="72" t="s">
        <v>469</v>
      </c>
      <c r="DN11" s="72"/>
      <c r="DO11" s="72"/>
      <c r="DP11" s="72" t="s">
        <v>470</v>
      </c>
      <c r="DQ11" s="72"/>
      <c r="DR11" s="72"/>
      <c r="DS11" s="72" t="s">
        <v>471</v>
      </c>
      <c r="DT11" s="72"/>
      <c r="DU11" s="72"/>
      <c r="DV11" s="72" t="s">
        <v>472</v>
      </c>
      <c r="DW11" s="72"/>
      <c r="DX11" s="72"/>
      <c r="DY11" s="72" t="s">
        <v>498</v>
      </c>
      <c r="DZ11" s="72"/>
      <c r="EA11" s="72"/>
      <c r="EB11" s="72" t="s">
        <v>473</v>
      </c>
      <c r="EC11" s="72"/>
      <c r="ED11" s="72"/>
      <c r="EE11" s="72" t="s">
        <v>474</v>
      </c>
      <c r="EF11" s="72"/>
      <c r="EG11" s="72"/>
      <c r="EH11" s="72" t="s">
        <v>475</v>
      </c>
      <c r="EI11" s="72"/>
      <c r="EJ11" s="72"/>
      <c r="EK11" s="72" t="s">
        <v>476</v>
      </c>
      <c r="EL11" s="72"/>
      <c r="EM11" s="72"/>
      <c r="EN11" s="72" t="s">
        <v>477</v>
      </c>
      <c r="EO11" s="72"/>
      <c r="EP11" s="72"/>
      <c r="EQ11" s="72" t="s">
        <v>478</v>
      </c>
      <c r="ER11" s="72"/>
      <c r="ES11" s="72"/>
      <c r="ET11" s="72" t="s">
        <v>479</v>
      </c>
      <c r="EU11" s="72"/>
      <c r="EV11" s="72"/>
      <c r="EW11" s="72" t="s">
        <v>480</v>
      </c>
      <c r="EX11" s="72"/>
      <c r="EY11" s="72"/>
      <c r="EZ11" s="72" t="s">
        <v>481</v>
      </c>
      <c r="FA11" s="72"/>
      <c r="FB11" s="72"/>
      <c r="FC11" s="72" t="s">
        <v>499</v>
      </c>
      <c r="FD11" s="72"/>
      <c r="FE11" s="72"/>
      <c r="FF11" s="72" t="s">
        <v>482</v>
      </c>
      <c r="FG11" s="72"/>
      <c r="FH11" s="72"/>
      <c r="FI11" s="72" t="s">
        <v>483</v>
      </c>
      <c r="FJ11" s="72"/>
      <c r="FK11" s="72"/>
      <c r="FL11" s="72" t="s">
        <v>484</v>
      </c>
      <c r="FM11" s="72"/>
      <c r="FN11" s="72"/>
      <c r="FO11" s="72" t="s">
        <v>485</v>
      </c>
      <c r="FP11" s="72"/>
      <c r="FQ11" s="72"/>
      <c r="FR11" s="72" t="s">
        <v>486</v>
      </c>
      <c r="FS11" s="72"/>
      <c r="FT11" s="72"/>
      <c r="FU11" s="72" t="s">
        <v>487</v>
      </c>
      <c r="FV11" s="72"/>
      <c r="FW11" s="72"/>
      <c r="FX11" s="72" t="s">
        <v>500</v>
      </c>
      <c r="FY11" s="72"/>
      <c r="FZ11" s="72"/>
      <c r="GA11" s="72" t="s">
        <v>488</v>
      </c>
      <c r="GB11" s="72"/>
      <c r="GC11" s="72"/>
      <c r="GD11" s="72" t="s">
        <v>489</v>
      </c>
      <c r="GE11" s="72"/>
      <c r="GF11" s="72"/>
      <c r="GG11" s="72" t="s">
        <v>501</v>
      </c>
      <c r="GH11" s="72"/>
      <c r="GI11" s="72"/>
      <c r="GJ11" s="72" t="s">
        <v>490</v>
      </c>
      <c r="GK11" s="72"/>
      <c r="GL11" s="72"/>
      <c r="GM11" s="72" t="s">
        <v>491</v>
      </c>
      <c r="GN11" s="72"/>
      <c r="GO11" s="72"/>
      <c r="GP11" s="72" t="s">
        <v>492</v>
      </c>
      <c r="GQ11" s="72"/>
      <c r="GR11" s="72"/>
    </row>
    <row r="12" spans="1:254" ht="85.5" customHeight="1" x14ac:dyDescent="0.25">
      <c r="A12" s="92"/>
      <c r="B12" s="92"/>
      <c r="C12" s="74" t="s">
        <v>1051</v>
      </c>
      <c r="D12" s="74"/>
      <c r="E12" s="74"/>
      <c r="F12" s="74" t="s">
        <v>1054</v>
      </c>
      <c r="G12" s="74"/>
      <c r="H12" s="74"/>
      <c r="I12" s="74" t="s">
        <v>1057</v>
      </c>
      <c r="J12" s="74"/>
      <c r="K12" s="74"/>
      <c r="L12" s="74" t="s">
        <v>538</v>
      </c>
      <c r="M12" s="74"/>
      <c r="N12" s="74"/>
      <c r="O12" s="74" t="s">
        <v>1060</v>
      </c>
      <c r="P12" s="74"/>
      <c r="Q12" s="74"/>
      <c r="R12" s="74" t="s">
        <v>1063</v>
      </c>
      <c r="S12" s="74"/>
      <c r="T12" s="74"/>
      <c r="U12" s="74" t="s">
        <v>1067</v>
      </c>
      <c r="V12" s="74"/>
      <c r="W12" s="74"/>
      <c r="X12" s="74" t="s">
        <v>539</v>
      </c>
      <c r="Y12" s="74"/>
      <c r="Z12" s="74"/>
      <c r="AA12" s="74" t="s">
        <v>540</v>
      </c>
      <c r="AB12" s="74"/>
      <c r="AC12" s="74"/>
      <c r="AD12" s="74" t="s">
        <v>541</v>
      </c>
      <c r="AE12" s="74"/>
      <c r="AF12" s="74"/>
      <c r="AG12" s="74" t="s">
        <v>1072</v>
      </c>
      <c r="AH12" s="74"/>
      <c r="AI12" s="74"/>
      <c r="AJ12" s="74" t="s">
        <v>542</v>
      </c>
      <c r="AK12" s="74"/>
      <c r="AL12" s="74"/>
      <c r="AM12" s="74" t="s">
        <v>543</v>
      </c>
      <c r="AN12" s="74"/>
      <c r="AO12" s="74"/>
      <c r="AP12" s="74" t="s">
        <v>544</v>
      </c>
      <c r="AQ12" s="74"/>
      <c r="AR12" s="74"/>
      <c r="AS12" s="74" t="s">
        <v>1075</v>
      </c>
      <c r="AT12" s="74"/>
      <c r="AU12" s="74"/>
      <c r="AV12" s="74" t="s">
        <v>1325</v>
      </c>
      <c r="AW12" s="74"/>
      <c r="AX12" s="74"/>
      <c r="AY12" s="74" t="s">
        <v>545</v>
      </c>
      <c r="AZ12" s="74"/>
      <c r="BA12" s="74"/>
      <c r="BB12" s="74" t="s">
        <v>529</v>
      </c>
      <c r="BC12" s="74"/>
      <c r="BD12" s="74"/>
      <c r="BE12" s="74" t="s">
        <v>546</v>
      </c>
      <c r="BF12" s="74"/>
      <c r="BG12" s="74"/>
      <c r="BH12" s="74" t="s">
        <v>1081</v>
      </c>
      <c r="BI12" s="74"/>
      <c r="BJ12" s="74"/>
      <c r="BK12" s="74" t="s">
        <v>547</v>
      </c>
      <c r="BL12" s="74"/>
      <c r="BM12" s="74"/>
      <c r="BN12" s="74" t="s">
        <v>548</v>
      </c>
      <c r="BO12" s="74"/>
      <c r="BP12" s="74"/>
      <c r="BQ12" s="74" t="s">
        <v>549</v>
      </c>
      <c r="BR12" s="74"/>
      <c r="BS12" s="74"/>
      <c r="BT12" s="74" t="s">
        <v>550</v>
      </c>
      <c r="BU12" s="74"/>
      <c r="BV12" s="74"/>
      <c r="BW12" s="74" t="s">
        <v>1088</v>
      </c>
      <c r="BX12" s="74"/>
      <c r="BY12" s="74"/>
      <c r="BZ12" s="74" t="s">
        <v>557</v>
      </c>
      <c r="CA12" s="74"/>
      <c r="CB12" s="74"/>
      <c r="CC12" s="74" t="s">
        <v>1092</v>
      </c>
      <c r="CD12" s="74"/>
      <c r="CE12" s="74"/>
      <c r="CF12" s="74" t="s">
        <v>558</v>
      </c>
      <c r="CG12" s="74"/>
      <c r="CH12" s="74"/>
      <c r="CI12" s="74" t="s">
        <v>559</v>
      </c>
      <c r="CJ12" s="74"/>
      <c r="CK12" s="74"/>
      <c r="CL12" s="74" t="s">
        <v>560</v>
      </c>
      <c r="CM12" s="74"/>
      <c r="CN12" s="74"/>
      <c r="CO12" s="74" t="s">
        <v>602</v>
      </c>
      <c r="CP12" s="74"/>
      <c r="CQ12" s="74"/>
      <c r="CR12" s="74" t="s">
        <v>599</v>
      </c>
      <c r="CS12" s="74"/>
      <c r="CT12" s="74"/>
      <c r="CU12" s="74" t="s">
        <v>603</v>
      </c>
      <c r="CV12" s="74"/>
      <c r="CW12" s="74"/>
      <c r="CX12" s="74" t="s">
        <v>600</v>
      </c>
      <c r="CY12" s="74"/>
      <c r="CZ12" s="74"/>
      <c r="DA12" s="74" t="s">
        <v>601</v>
      </c>
      <c r="DB12" s="74"/>
      <c r="DC12" s="74"/>
      <c r="DD12" s="74" t="s">
        <v>1104</v>
      </c>
      <c r="DE12" s="74"/>
      <c r="DF12" s="74"/>
      <c r="DG12" s="74" t="s">
        <v>1107</v>
      </c>
      <c r="DH12" s="74"/>
      <c r="DI12" s="74"/>
      <c r="DJ12" s="74" t="s">
        <v>604</v>
      </c>
      <c r="DK12" s="74"/>
      <c r="DL12" s="74"/>
      <c r="DM12" s="74" t="s">
        <v>1111</v>
      </c>
      <c r="DN12" s="74"/>
      <c r="DO12" s="74"/>
      <c r="DP12" s="74" t="s">
        <v>605</v>
      </c>
      <c r="DQ12" s="74"/>
      <c r="DR12" s="74"/>
      <c r="DS12" s="74" t="s">
        <v>606</v>
      </c>
      <c r="DT12" s="74"/>
      <c r="DU12" s="74"/>
      <c r="DV12" s="74" t="s">
        <v>1119</v>
      </c>
      <c r="DW12" s="74"/>
      <c r="DX12" s="74"/>
      <c r="DY12" s="74" t="s">
        <v>607</v>
      </c>
      <c r="DZ12" s="74"/>
      <c r="EA12" s="74"/>
      <c r="EB12" s="74" t="s">
        <v>608</v>
      </c>
      <c r="EC12" s="74"/>
      <c r="ED12" s="74"/>
      <c r="EE12" s="74" t="s">
        <v>609</v>
      </c>
      <c r="EF12" s="74"/>
      <c r="EG12" s="74"/>
      <c r="EH12" s="74" t="s">
        <v>610</v>
      </c>
      <c r="EI12" s="74"/>
      <c r="EJ12" s="74"/>
      <c r="EK12" s="100" t="s">
        <v>611</v>
      </c>
      <c r="EL12" s="100"/>
      <c r="EM12" s="100"/>
      <c r="EN12" s="74" t="s">
        <v>1130</v>
      </c>
      <c r="EO12" s="74"/>
      <c r="EP12" s="74"/>
      <c r="EQ12" s="74" t="s">
        <v>612</v>
      </c>
      <c r="ER12" s="74"/>
      <c r="ES12" s="74"/>
      <c r="ET12" s="74" t="s">
        <v>613</v>
      </c>
      <c r="EU12" s="74"/>
      <c r="EV12" s="74"/>
      <c r="EW12" s="74" t="s">
        <v>1136</v>
      </c>
      <c r="EX12" s="74"/>
      <c r="EY12" s="74"/>
      <c r="EZ12" s="74" t="s">
        <v>615</v>
      </c>
      <c r="FA12" s="74"/>
      <c r="FB12" s="74"/>
      <c r="FC12" s="74" t="s">
        <v>616</v>
      </c>
      <c r="FD12" s="74"/>
      <c r="FE12" s="74"/>
      <c r="FF12" s="74" t="s">
        <v>614</v>
      </c>
      <c r="FG12" s="74"/>
      <c r="FH12" s="74"/>
      <c r="FI12" s="74" t="s">
        <v>1141</v>
      </c>
      <c r="FJ12" s="74"/>
      <c r="FK12" s="74"/>
      <c r="FL12" s="74" t="s">
        <v>617</v>
      </c>
      <c r="FM12" s="74"/>
      <c r="FN12" s="74"/>
      <c r="FO12" s="74" t="s">
        <v>1145</v>
      </c>
      <c r="FP12" s="74"/>
      <c r="FQ12" s="74"/>
      <c r="FR12" s="74" t="s">
        <v>619</v>
      </c>
      <c r="FS12" s="74"/>
      <c r="FT12" s="74"/>
      <c r="FU12" s="100" t="s">
        <v>1328</v>
      </c>
      <c r="FV12" s="100"/>
      <c r="FW12" s="100"/>
      <c r="FX12" s="74" t="s">
        <v>1329</v>
      </c>
      <c r="FY12" s="74"/>
      <c r="FZ12" s="74"/>
      <c r="GA12" s="74" t="s">
        <v>623</v>
      </c>
      <c r="GB12" s="74"/>
      <c r="GC12" s="74"/>
      <c r="GD12" s="74" t="s">
        <v>1151</v>
      </c>
      <c r="GE12" s="74"/>
      <c r="GF12" s="74"/>
      <c r="GG12" s="74" t="s">
        <v>626</v>
      </c>
      <c r="GH12" s="74"/>
      <c r="GI12" s="74"/>
      <c r="GJ12" s="74" t="s">
        <v>1157</v>
      </c>
      <c r="GK12" s="74"/>
      <c r="GL12" s="74"/>
      <c r="GM12" s="74" t="s">
        <v>1161</v>
      </c>
      <c r="GN12" s="74"/>
      <c r="GO12" s="74"/>
      <c r="GP12" s="74" t="s">
        <v>1330</v>
      </c>
      <c r="GQ12" s="74"/>
      <c r="GR12" s="74"/>
    </row>
    <row r="13" spans="1:254" ht="93.75" customHeight="1" x14ac:dyDescent="0.25">
      <c r="A13" s="92"/>
      <c r="B13" s="92"/>
      <c r="C13" s="55" t="s">
        <v>1052</v>
      </c>
      <c r="D13" s="55" t="s">
        <v>1053</v>
      </c>
      <c r="E13" s="55" t="s">
        <v>32</v>
      </c>
      <c r="F13" s="55" t="s">
        <v>502</v>
      </c>
      <c r="G13" s="55" t="s">
        <v>1055</v>
      </c>
      <c r="H13" s="55" t="s">
        <v>1056</v>
      </c>
      <c r="I13" s="55" t="s">
        <v>333</v>
      </c>
      <c r="J13" s="55" t="s">
        <v>1058</v>
      </c>
      <c r="K13" s="55" t="s">
        <v>1059</v>
      </c>
      <c r="L13" s="55" t="s">
        <v>503</v>
      </c>
      <c r="M13" s="55" t="s">
        <v>504</v>
      </c>
      <c r="N13" s="55" t="s">
        <v>505</v>
      </c>
      <c r="O13" s="55" t="s">
        <v>1061</v>
      </c>
      <c r="P13" s="55" t="s">
        <v>1061</v>
      </c>
      <c r="Q13" s="55" t="s">
        <v>1062</v>
      </c>
      <c r="R13" s="55" t="s">
        <v>1064</v>
      </c>
      <c r="S13" s="55" t="s">
        <v>1065</v>
      </c>
      <c r="T13" s="55" t="s">
        <v>1066</v>
      </c>
      <c r="U13" s="55" t="s">
        <v>1068</v>
      </c>
      <c r="V13" s="55" t="s">
        <v>1069</v>
      </c>
      <c r="W13" s="55" t="s">
        <v>1070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1071</v>
      </c>
      <c r="AG13" s="55" t="s">
        <v>515</v>
      </c>
      <c r="AH13" s="55" t="s">
        <v>516</v>
      </c>
      <c r="AI13" s="55" t="s">
        <v>1073</v>
      </c>
      <c r="AJ13" s="55" t="s">
        <v>216</v>
      </c>
      <c r="AK13" s="55" t="s">
        <v>1074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884</v>
      </c>
      <c r="AR13" s="55" t="s">
        <v>245</v>
      </c>
      <c r="AS13" s="55" t="s">
        <v>1076</v>
      </c>
      <c r="AT13" s="55" t="s">
        <v>1077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1078</v>
      </c>
      <c r="BA13" s="55" t="s">
        <v>193</v>
      </c>
      <c r="BB13" s="55" t="s">
        <v>1079</v>
      </c>
      <c r="BC13" s="55" t="s">
        <v>530</v>
      </c>
      <c r="BD13" s="55" t="s">
        <v>1080</v>
      </c>
      <c r="BE13" s="55" t="s">
        <v>84</v>
      </c>
      <c r="BF13" s="55" t="s">
        <v>531</v>
      </c>
      <c r="BG13" s="55" t="s">
        <v>205</v>
      </c>
      <c r="BH13" s="55" t="s">
        <v>1082</v>
      </c>
      <c r="BI13" s="55" t="s">
        <v>1083</v>
      </c>
      <c r="BJ13" s="55" t="s">
        <v>1084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1085</v>
      </c>
      <c r="BQ13" s="55" t="s">
        <v>69</v>
      </c>
      <c r="BR13" s="55" t="s">
        <v>1086</v>
      </c>
      <c r="BS13" s="55" t="s">
        <v>1087</v>
      </c>
      <c r="BT13" s="55" t="s">
        <v>535</v>
      </c>
      <c r="BU13" s="55" t="s">
        <v>536</v>
      </c>
      <c r="BV13" s="55" t="s">
        <v>537</v>
      </c>
      <c r="BW13" s="55" t="s">
        <v>1089</v>
      </c>
      <c r="BX13" s="55" t="s">
        <v>1090</v>
      </c>
      <c r="BY13" s="55" t="s">
        <v>1091</v>
      </c>
      <c r="BZ13" s="55" t="s">
        <v>220</v>
      </c>
      <c r="CA13" s="55" t="s">
        <v>221</v>
      </c>
      <c r="CB13" s="55" t="s">
        <v>551</v>
      </c>
      <c r="CC13" s="55" t="s">
        <v>1093</v>
      </c>
      <c r="CD13" s="55" t="s">
        <v>1094</v>
      </c>
      <c r="CE13" s="55" t="s">
        <v>1095</v>
      </c>
      <c r="CF13" s="55" t="s">
        <v>1096</v>
      </c>
      <c r="CG13" s="55" t="s">
        <v>1097</v>
      </c>
      <c r="CH13" s="55" t="s">
        <v>1098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1099</v>
      </c>
      <c r="CO13" s="55" t="s">
        <v>1100</v>
      </c>
      <c r="CP13" s="55" t="s">
        <v>1101</v>
      </c>
      <c r="CQ13" s="55" t="s">
        <v>1102</v>
      </c>
      <c r="CR13" s="55" t="s">
        <v>233</v>
      </c>
      <c r="CS13" s="55" t="s">
        <v>1103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1105</v>
      </c>
      <c r="DF13" s="55" t="s">
        <v>1106</v>
      </c>
      <c r="DG13" s="55" t="s">
        <v>574</v>
      </c>
      <c r="DH13" s="55" t="s">
        <v>575</v>
      </c>
      <c r="DI13" s="55" t="s">
        <v>1108</v>
      </c>
      <c r="DJ13" s="55" t="s">
        <v>1109</v>
      </c>
      <c r="DK13" s="55" t="s">
        <v>571</v>
      </c>
      <c r="DL13" s="55" t="s">
        <v>1110</v>
      </c>
      <c r="DM13" s="55" t="s">
        <v>572</v>
      </c>
      <c r="DN13" s="55" t="s">
        <v>1112</v>
      </c>
      <c r="DO13" s="55" t="s">
        <v>1113</v>
      </c>
      <c r="DP13" s="55" t="s">
        <v>573</v>
      </c>
      <c r="DQ13" s="55" t="s">
        <v>1114</v>
      </c>
      <c r="DR13" s="55" t="s">
        <v>1115</v>
      </c>
      <c r="DS13" s="55" t="s">
        <v>1116</v>
      </c>
      <c r="DT13" s="55" t="s">
        <v>1117</v>
      </c>
      <c r="DU13" s="55" t="s">
        <v>1118</v>
      </c>
      <c r="DV13" s="55" t="s">
        <v>1120</v>
      </c>
      <c r="DW13" s="55" t="s">
        <v>1121</v>
      </c>
      <c r="DX13" s="55" t="s">
        <v>1326</v>
      </c>
      <c r="DY13" s="55" t="s">
        <v>1122</v>
      </c>
      <c r="DZ13" s="55" t="s">
        <v>1327</v>
      </c>
      <c r="EA13" s="55" t="s">
        <v>1123</v>
      </c>
      <c r="EB13" s="55" t="s">
        <v>577</v>
      </c>
      <c r="EC13" s="55" t="s">
        <v>578</v>
      </c>
      <c r="ED13" s="55" t="s">
        <v>1124</v>
      </c>
      <c r="EE13" s="55" t="s">
        <v>405</v>
      </c>
      <c r="EF13" s="55" t="s">
        <v>579</v>
      </c>
      <c r="EG13" s="55" t="s">
        <v>1125</v>
      </c>
      <c r="EH13" s="55" t="s">
        <v>580</v>
      </c>
      <c r="EI13" s="55" t="s">
        <v>581</v>
      </c>
      <c r="EJ13" s="55" t="s">
        <v>1126</v>
      </c>
      <c r="EK13" s="55" t="s">
        <v>1127</v>
      </c>
      <c r="EL13" s="55" t="s">
        <v>1128</v>
      </c>
      <c r="EM13" s="55" t="s">
        <v>1129</v>
      </c>
      <c r="EN13" s="55" t="s">
        <v>582</v>
      </c>
      <c r="EO13" s="55" t="s">
        <v>583</v>
      </c>
      <c r="EP13" s="55" t="s">
        <v>1131</v>
      </c>
      <c r="EQ13" s="55" t="s">
        <v>584</v>
      </c>
      <c r="ER13" s="55" t="s">
        <v>585</v>
      </c>
      <c r="ES13" s="55" t="s">
        <v>1132</v>
      </c>
      <c r="ET13" s="55" t="s">
        <v>1133</v>
      </c>
      <c r="EU13" s="55" t="s">
        <v>1134</v>
      </c>
      <c r="EV13" s="55" t="s">
        <v>1135</v>
      </c>
      <c r="EW13" s="55" t="s">
        <v>1137</v>
      </c>
      <c r="EX13" s="55" t="s">
        <v>1138</v>
      </c>
      <c r="EY13" s="55" t="s">
        <v>1139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1140</v>
      </c>
      <c r="FF13" s="55" t="s">
        <v>586</v>
      </c>
      <c r="FG13" s="55" t="s">
        <v>587</v>
      </c>
      <c r="FH13" s="55" t="s">
        <v>588</v>
      </c>
      <c r="FI13" s="55" t="s">
        <v>1142</v>
      </c>
      <c r="FJ13" s="55" t="s">
        <v>1143</v>
      </c>
      <c r="FK13" s="55" t="s">
        <v>1144</v>
      </c>
      <c r="FL13" s="55" t="s">
        <v>591</v>
      </c>
      <c r="FM13" s="55" t="s">
        <v>592</v>
      </c>
      <c r="FN13" s="55" t="s">
        <v>593</v>
      </c>
      <c r="FO13" s="55" t="s">
        <v>1146</v>
      </c>
      <c r="FP13" s="55" t="s">
        <v>1147</v>
      </c>
      <c r="FQ13" s="55" t="s">
        <v>1148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1149</v>
      </c>
      <c r="FZ13" s="55" t="s">
        <v>1150</v>
      </c>
      <c r="GA13" s="55" t="s">
        <v>620</v>
      </c>
      <c r="GB13" s="55" t="s">
        <v>621</v>
      </c>
      <c r="GC13" s="55" t="s">
        <v>622</v>
      </c>
      <c r="GD13" s="55" t="s">
        <v>1152</v>
      </c>
      <c r="GE13" s="55" t="s">
        <v>1153</v>
      </c>
      <c r="GF13" s="55" t="s">
        <v>1154</v>
      </c>
      <c r="GG13" s="55" t="s">
        <v>627</v>
      </c>
      <c r="GH13" s="55" t="s">
        <v>1155</v>
      </c>
      <c r="GI13" s="55" t="s">
        <v>1156</v>
      </c>
      <c r="GJ13" s="55" t="s">
        <v>1158</v>
      </c>
      <c r="GK13" s="55" t="s">
        <v>1159</v>
      </c>
      <c r="GL13" s="55" t="s">
        <v>1160</v>
      </c>
      <c r="GM13" s="55" t="s">
        <v>628</v>
      </c>
      <c r="GN13" s="55" t="s">
        <v>629</v>
      </c>
      <c r="GO13" s="55" t="s">
        <v>630</v>
      </c>
      <c r="GP13" s="55" t="s">
        <v>1162</v>
      </c>
      <c r="GQ13" s="55" t="s">
        <v>1163</v>
      </c>
      <c r="GR13" s="55" t="s">
        <v>1164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5" t="s">
        <v>278</v>
      </c>
      <c r="B39" s="7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7" t="s">
        <v>841</v>
      </c>
      <c r="B40" s="78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C13" sqref="C13:IT13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4" t="s">
        <v>1376</v>
      </c>
      <c r="IS2" s="64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2" t="s">
        <v>0</v>
      </c>
      <c r="B4" s="9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2" t="s">
        <v>88</v>
      </c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92"/>
      <c r="B5" s="92"/>
      <c r="C5" s="73" t="s">
        <v>58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56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3" t="s">
        <v>332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0" t="s">
        <v>174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 t="s">
        <v>186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 t="s">
        <v>117</v>
      </c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0"/>
      <c r="HZ5" s="72" t="s">
        <v>139</v>
      </c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</row>
    <row r="6" spans="1:293" ht="4.1500000000000004" hidden="1" customHeight="1" x14ac:dyDescent="0.25">
      <c r="A6" s="92"/>
      <c r="B6" s="9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0"/>
      <c r="HV6" s="70"/>
      <c r="HW6" s="70"/>
      <c r="HX6" s="70"/>
      <c r="HY6" s="70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</row>
    <row r="7" spans="1:293" ht="16.149999999999999" hidden="1" customHeight="1" x14ac:dyDescent="0.25">
      <c r="A7" s="92"/>
      <c r="B7" s="92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70"/>
      <c r="HR7" s="70"/>
      <c r="HS7" s="70"/>
      <c r="HT7" s="70"/>
      <c r="HU7" s="70"/>
      <c r="HV7" s="70"/>
      <c r="HW7" s="70"/>
      <c r="HX7" s="70"/>
      <c r="HY7" s="70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</row>
    <row r="8" spans="1:293" ht="17.45" hidden="1" customHeight="1" x14ac:dyDescent="0.25">
      <c r="A8" s="92"/>
      <c r="B8" s="92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70"/>
      <c r="HR8" s="70"/>
      <c r="HS8" s="70"/>
      <c r="HT8" s="70"/>
      <c r="HU8" s="70"/>
      <c r="HV8" s="70"/>
      <c r="HW8" s="70"/>
      <c r="HX8" s="70"/>
      <c r="HY8" s="70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</row>
    <row r="9" spans="1:293" ht="18" hidden="1" customHeight="1" x14ac:dyDescent="0.25">
      <c r="A9" s="92"/>
      <c r="B9" s="9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70"/>
      <c r="HR9" s="70"/>
      <c r="HS9" s="70"/>
      <c r="HT9" s="70"/>
      <c r="HU9" s="70"/>
      <c r="HV9" s="70"/>
      <c r="HW9" s="70"/>
      <c r="HX9" s="70"/>
      <c r="HY9" s="70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</row>
    <row r="10" spans="1:293" ht="30" hidden="1" customHeight="1" x14ac:dyDescent="0.25">
      <c r="A10" s="92"/>
      <c r="B10" s="92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70"/>
      <c r="HR10" s="70"/>
      <c r="HS10" s="70"/>
      <c r="HT10" s="70"/>
      <c r="HU10" s="70"/>
      <c r="HV10" s="70"/>
      <c r="HW10" s="70"/>
      <c r="HX10" s="70"/>
      <c r="HY10" s="70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</row>
    <row r="11" spans="1:293" ht="15.75" x14ac:dyDescent="0.25">
      <c r="A11" s="92"/>
      <c r="B11" s="92"/>
      <c r="C11" s="73" t="s">
        <v>631</v>
      </c>
      <c r="D11" s="73" t="s">
        <v>5</v>
      </c>
      <c r="E11" s="73" t="s">
        <v>6</v>
      </c>
      <c r="F11" s="73" t="s">
        <v>632</v>
      </c>
      <c r="G11" s="73" t="s">
        <v>7</v>
      </c>
      <c r="H11" s="73" t="s">
        <v>8</v>
      </c>
      <c r="I11" s="73" t="s">
        <v>633</v>
      </c>
      <c r="J11" s="73" t="s">
        <v>9</v>
      </c>
      <c r="K11" s="73" t="s">
        <v>10</v>
      </c>
      <c r="L11" s="73" t="s">
        <v>705</v>
      </c>
      <c r="M11" s="73" t="s">
        <v>9</v>
      </c>
      <c r="N11" s="73" t="s">
        <v>10</v>
      </c>
      <c r="O11" s="73" t="s">
        <v>634</v>
      </c>
      <c r="P11" s="73" t="s">
        <v>11</v>
      </c>
      <c r="Q11" s="73" t="s">
        <v>4</v>
      </c>
      <c r="R11" s="73" t="s">
        <v>635</v>
      </c>
      <c r="S11" s="73" t="s">
        <v>6</v>
      </c>
      <c r="T11" s="73" t="s">
        <v>12</v>
      </c>
      <c r="U11" s="73" t="s">
        <v>636</v>
      </c>
      <c r="V11" s="73" t="s">
        <v>6</v>
      </c>
      <c r="W11" s="73" t="s">
        <v>12</v>
      </c>
      <c r="X11" s="73" t="s">
        <v>637</v>
      </c>
      <c r="Y11" s="73"/>
      <c r="Z11" s="73"/>
      <c r="AA11" s="73" t="s">
        <v>638</v>
      </c>
      <c r="AB11" s="73"/>
      <c r="AC11" s="73"/>
      <c r="AD11" s="73" t="s">
        <v>639</v>
      </c>
      <c r="AE11" s="73"/>
      <c r="AF11" s="73"/>
      <c r="AG11" s="73" t="s">
        <v>706</v>
      </c>
      <c r="AH11" s="73"/>
      <c r="AI11" s="73"/>
      <c r="AJ11" s="73" t="s">
        <v>640</v>
      </c>
      <c r="AK11" s="73"/>
      <c r="AL11" s="73"/>
      <c r="AM11" s="73" t="s">
        <v>641</v>
      </c>
      <c r="AN11" s="73"/>
      <c r="AO11" s="73"/>
      <c r="AP11" s="72" t="s">
        <v>642</v>
      </c>
      <c r="AQ11" s="72"/>
      <c r="AR11" s="72"/>
      <c r="AS11" s="73" t="s">
        <v>643</v>
      </c>
      <c r="AT11" s="73"/>
      <c r="AU11" s="73"/>
      <c r="AV11" s="73" t="s">
        <v>644</v>
      </c>
      <c r="AW11" s="73"/>
      <c r="AX11" s="73"/>
      <c r="AY11" s="73" t="s">
        <v>645</v>
      </c>
      <c r="AZ11" s="73"/>
      <c r="BA11" s="73"/>
      <c r="BB11" s="73" t="s">
        <v>646</v>
      </c>
      <c r="BC11" s="73"/>
      <c r="BD11" s="73"/>
      <c r="BE11" s="73" t="s">
        <v>647</v>
      </c>
      <c r="BF11" s="73"/>
      <c r="BG11" s="73"/>
      <c r="BH11" s="72" t="s">
        <v>648</v>
      </c>
      <c r="BI11" s="72"/>
      <c r="BJ11" s="72"/>
      <c r="BK11" s="72" t="s">
        <v>707</v>
      </c>
      <c r="BL11" s="72"/>
      <c r="BM11" s="72"/>
      <c r="BN11" s="73" t="s">
        <v>649</v>
      </c>
      <c r="BO11" s="73"/>
      <c r="BP11" s="73"/>
      <c r="BQ11" s="73" t="s">
        <v>650</v>
      </c>
      <c r="BR11" s="73"/>
      <c r="BS11" s="73"/>
      <c r="BT11" s="72" t="s">
        <v>651</v>
      </c>
      <c r="BU11" s="72"/>
      <c r="BV11" s="72"/>
      <c r="BW11" s="73" t="s">
        <v>652</v>
      </c>
      <c r="BX11" s="73"/>
      <c r="BY11" s="73"/>
      <c r="BZ11" s="73" t="s">
        <v>653</v>
      </c>
      <c r="CA11" s="73"/>
      <c r="CB11" s="73"/>
      <c r="CC11" s="73" t="s">
        <v>654</v>
      </c>
      <c r="CD11" s="73"/>
      <c r="CE11" s="73"/>
      <c r="CF11" s="73" t="s">
        <v>655</v>
      </c>
      <c r="CG11" s="73"/>
      <c r="CH11" s="73"/>
      <c r="CI11" s="73" t="s">
        <v>656</v>
      </c>
      <c r="CJ11" s="73"/>
      <c r="CK11" s="73"/>
      <c r="CL11" s="73" t="s">
        <v>657</v>
      </c>
      <c r="CM11" s="73"/>
      <c r="CN11" s="73"/>
      <c r="CO11" s="73" t="s">
        <v>708</v>
      </c>
      <c r="CP11" s="73"/>
      <c r="CQ11" s="73"/>
      <c r="CR11" s="73" t="s">
        <v>658</v>
      </c>
      <c r="CS11" s="73"/>
      <c r="CT11" s="73"/>
      <c r="CU11" s="73" t="s">
        <v>659</v>
      </c>
      <c r="CV11" s="73"/>
      <c r="CW11" s="73"/>
      <c r="CX11" s="73" t="s">
        <v>660</v>
      </c>
      <c r="CY11" s="73"/>
      <c r="CZ11" s="73"/>
      <c r="DA11" s="73" t="s">
        <v>661</v>
      </c>
      <c r="DB11" s="73"/>
      <c r="DC11" s="73"/>
      <c r="DD11" s="72" t="s">
        <v>662</v>
      </c>
      <c r="DE11" s="72"/>
      <c r="DF11" s="72"/>
      <c r="DG11" s="72" t="s">
        <v>663</v>
      </c>
      <c r="DH11" s="72"/>
      <c r="DI11" s="72"/>
      <c r="DJ11" s="72" t="s">
        <v>664</v>
      </c>
      <c r="DK11" s="72"/>
      <c r="DL11" s="72"/>
      <c r="DM11" s="72" t="s">
        <v>709</v>
      </c>
      <c r="DN11" s="72"/>
      <c r="DO11" s="72"/>
      <c r="DP11" s="72" t="s">
        <v>665</v>
      </c>
      <c r="DQ11" s="72"/>
      <c r="DR11" s="72"/>
      <c r="DS11" s="72" t="s">
        <v>666</v>
      </c>
      <c r="DT11" s="72"/>
      <c r="DU11" s="72"/>
      <c r="DV11" s="72" t="s">
        <v>667</v>
      </c>
      <c r="DW11" s="72"/>
      <c r="DX11" s="72"/>
      <c r="DY11" s="72" t="s">
        <v>668</v>
      </c>
      <c r="DZ11" s="72"/>
      <c r="EA11" s="72"/>
      <c r="EB11" s="72" t="s">
        <v>669</v>
      </c>
      <c r="EC11" s="72"/>
      <c r="ED11" s="72"/>
      <c r="EE11" s="72" t="s">
        <v>670</v>
      </c>
      <c r="EF11" s="72"/>
      <c r="EG11" s="72"/>
      <c r="EH11" s="72" t="s">
        <v>710</v>
      </c>
      <c r="EI11" s="72"/>
      <c r="EJ11" s="72"/>
      <c r="EK11" s="72" t="s">
        <v>671</v>
      </c>
      <c r="EL11" s="72"/>
      <c r="EM11" s="72"/>
      <c r="EN11" s="72" t="s">
        <v>672</v>
      </c>
      <c r="EO11" s="72"/>
      <c r="EP11" s="72"/>
      <c r="EQ11" s="72" t="s">
        <v>673</v>
      </c>
      <c r="ER11" s="72"/>
      <c r="ES11" s="72"/>
      <c r="ET11" s="72" t="s">
        <v>674</v>
      </c>
      <c r="EU11" s="72"/>
      <c r="EV11" s="72"/>
      <c r="EW11" s="72" t="s">
        <v>675</v>
      </c>
      <c r="EX11" s="72"/>
      <c r="EY11" s="72"/>
      <c r="EZ11" s="72" t="s">
        <v>676</v>
      </c>
      <c r="FA11" s="72"/>
      <c r="FB11" s="72"/>
      <c r="FC11" s="72" t="s">
        <v>677</v>
      </c>
      <c r="FD11" s="72"/>
      <c r="FE11" s="72"/>
      <c r="FF11" s="72" t="s">
        <v>678</v>
      </c>
      <c r="FG11" s="72"/>
      <c r="FH11" s="72"/>
      <c r="FI11" s="72" t="s">
        <v>679</v>
      </c>
      <c r="FJ11" s="72"/>
      <c r="FK11" s="72"/>
      <c r="FL11" s="72" t="s">
        <v>711</v>
      </c>
      <c r="FM11" s="72"/>
      <c r="FN11" s="72"/>
      <c r="FO11" s="72" t="s">
        <v>680</v>
      </c>
      <c r="FP11" s="72"/>
      <c r="FQ11" s="72"/>
      <c r="FR11" s="72" t="s">
        <v>681</v>
      </c>
      <c r="FS11" s="72"/>
      <c r="FT11" s="72"/>
      <c r="FU11" s="72" t="s">
        <v>682</v>
      </c>
      <c r="FV11" s="72"/>
      <c r="FW11" s="72"/>
      <c r="FX11" s="72" t="s">
        <v>683</v>
      </c>
      <c r="FY11" s="72"/>
      <c r="FZ11" s="72"/>
      <c r="GA11" s="72" t="s">
        <v>684</v>
      </c>
      <c r="GB11" s="72"/>
      <c r="GC11" s="72"/>
      <c r="GD11" s="72" t="s">
        <v>685</v>
      </c>
      <c r="GE11" s="72"/>
      <c r="GF11" s="72"/>
      <c r="GG11" s="72" t="s">
        <v>686</v>
      </c>
      <c r="GH11" s="72"/>
      <c r="GI11" s="72"/>
      <c r="GJ11" s="72" t="s">
        <v>687</v>
      </c>
      <c r="GK11" s="72"/>
      <c r="GL11" s="72"/>
      <c r="GM11" s="72" t="s">
        <v>688</v>
      </c>
      <c r="GN11" s="72"/>
      <c r="GO11" s="72"/>
      <c r="GP11" s="72" t="s">
        <v>712</v>
      </c>
      <c r="GQ11" s="72"/>
      <c r="GR11" s="72"/>
      <c r="GS11" s="72" t="s">
        <v>689</v>
      </c>
      <c r="GT11" s="72"/>
      <c r="GU11" s="72"/>
      <c r="GV11" s="72" t="s">
        <v>690</v>
      </c>
      <c r="GW11" s="72"/>
      <c r="GX11" s="72"/>
      <c r="GY11" s="72" t="s">
        <v>691</v>
      </c>
      <c r="GZ11" s="72"/>
      <c r="HA11" s="72"/>
      <c r="HB11" s="72" t="s">
        <v>692</v>
      </c>
      <c r="HC11" s="72"/>
      <c r="HD11" s="72"/>
      <c r="HE11" s="72" t="s">
        <v>693</v>
      </c>
      <c r="HF11" s="72"/>
      <c r="HG11" s="72"/>
      <c r="HH11" s="72" t="s">
        <v>694</v>
      </c>
      <c r="HI11" s="72"/>
      <c r="HJ11" s="72"/>
      <c r="HK11" s="72" t="s">
        <v>695</v>
      </c>
      <c r="HL11" s="72"/>
      <c r="HM11" s="72"/>
      <c r="HN11" s="72" t="s">
        <v>696</v>
      </c>
      <c r="HO11" s="72"/>
      <c r="HP11" s="72"/>
      <c r="HQ11" s="72" t="s">
        <v>697</v>
      </c>
      <c r="HR11" s="72"/>
      <c r="HS11" s="72"/>
      <c r="HT11" s="72" t="s">
        <v>713</v>
      </c>
      <c r="HU11" s="72"/>
      <c r="HV11" s="72"/>
      <c r="HW11" s="72" t="s">
        <v>698</v>
      </c>
      <c r="HX11" s="72"/>
      <c r="HY11" s="72"/>
      <c r="HZ11" s="72" t="s">
        <v>699</v>
      </c>
      <c r="IA11" s="72"/>
      <c r="IB11" s="72"/>
      <c r="IC11" s="72" t="s">
        <v>700</v>
      </c>
      <c r="ID11" s="72"/>
      <c r="IE11" s="72"/>
      <c r="IF11" s="72" t="s">
        <v>701</v>
      </c>
      <c r="IG11" s="72"/>
      <c r="IH11" s="72"/>
      <c r="II11" s="72" t="s">
        <v>714</v>
      </c>
      <c r="IJ11" s="72"/>
      <c r="IK11" s="72"/>
      <c r="IL11" s="72" t="s">
        <v>702</v>
      </c>
      <c r="IM11" s="72"/>
      <c r="IN11" s="72"/>
      <c r="IO11" s="72" t="s">
        <v>703</v>
      </c>
      <c r="IP11" s="72"/>
      <c r="IQ11" s="72"/>
      <c r="IR11" s="72" t="s">
        <v>704</v>
      </c>
      <c r="IS11" s="72"/>
      <c r="IT11" s="72"/>
    </row>
    <row r="12" spans="1:293" ht="93" customHeight="1" x14ac:dyDescent="0.25">
      <c r="A12" s="92"/>
      <c r="B12" s="92"/>
      <c r="C12" s="74" t="s">
        <v>1336</v>
      </c>
      <c r="D12" s="74"/>
      <c r="E12" s="74"/>
      <c r="F12" s="74" t="s">
        <v>1337</v>
      </c>
      <c r="G12" s="74"/>
      <c r="H12" s="74"/>
      <c r="I12" s="74" t="s">
        <v>1338</v>
      </c>
      <c r="J12" s="74"/>
      <c r="K12" s="74"/>
      <c r="L12" s="74" t="s">
        <v>1339</v>
      </c>
      <c r="M12" s="74"/>
      <c r="N12" s="74"/>
      <c r="O12" s="74" t="s">
        <v>1340</v>
      </c>
      <c r="P12" s="74"/>
      <c r="Q12" s="74"/>
      <c r="R12" s="74" t="s">
        <v>1341</v>
      </c>
      <c r="S12" s="74"/>
      <c r="T12" s="74"/>
      <c r="U12" s="74" t="s">
        <v>1342</v>
      </c>
      <c r="V12" s="74"/>
      <c r="W12" s="74"/>
      <c r="X12" s="74" t="s">
        <v>1343</v>
      </c>
      <c r="Y12" s="74"/>
      <c r="Z12" s="74"/>
      <c r="AA12" s="74" t="s">
        <v>1344</v>
      </c>
      <c r="AB12" s="74"/>
      <c r="AC12" s="74"/>
      <c r="AD12" s="74" t="s">
        <v>1345</v>
      </c>
      <c r="AE12" s="74"/>
      <c r="AF12" s="74"/>
      <c r="AG12" s="74" t="s">
        <v>1346</v>
      </c>
      <c r="AH12" s="74"/>
      <c r="AI12" s="74"/>
      <c r="AJ12" s="74" t="s">
        <v>1347</v>
      </c>
      <c r="AK12" s="74"/>
      <c r="AL12" s="74"/>
      <c r="AM12" s="74" t="s">
        <v>1348</v>
      </c>
      <c r="AN12" s="74"/>
      <c r="AO12" s="74"/>
      <c r="AP12" s="74" t="s">
        <v>1349</v>
      </c>
      <c r="AQ12" s="74"/>
      <c r="AR12" s="74"/>
      <c r="AS12" s="74" t="s">
        <v>1350</v>
      </c>
      <c r="AT12" s="74"/>
      <c r="AU12" s="74"/>
      <c r="AV12" s="74" t="s">
        <v>1351</v>
      </c>
      <c r="AW12" s="74"/>
      <c r="AX12" s="74"/>
      <c r="AY12" s="74" t="s">
        <v>1352</v>
      </c>
      <c r="AZ12" s="74"/>
      <c r="BA12" s="74"/>
      <c r="BB12" s="74" t="s">
        <v>1353</v>
      </c>
      <c r="BC12" s="74"/>
      <c r="BD12" s="74"/>
      <c r="BE12" s="74" t="s">
        <v>1354</v>
      </c>
      <c r="BF12" s="74"/>
      <c r="BG12" s="74"/>
      <c r="BH12" s="74" t="s">
        <v>1355</v>
      </c>
      <c r="BI12" s="74"/>
      <c r="BJ12" s="74"/>
      <c r="BK12" s="74" t="s">
        <v>1356</v>
      </c>
      <c r="BL12" s="74"/>
      <c r="BM12" s="74"/>
      <c r="BN12" s="74" t="s">
        <v>1357</v>
      </c>
      <c r="BO12" s="74"/>
      <c r="BP12" s="74"/>
      <c r="BQ12" s="74" t="s">
        <v>1358</v>
      </c>
      <c r="BR12" s="74"/>
      <c r="BS12" s="74"/>
      <c r="BT12" s="74" t="s">
        <v>1359</v>
      </c>
      <c r="BU12" s="74"/>
      <c r="BV12" s="74"/>
      <c r="BW12" s="74" t="s">
        <v>1360</v>
      </c>
      <c r="BX12" s="74"/>
      <c r="BY12" s="74"/>
      <c r="BZ12" s="74" t="s">
        <v>1197</v>
      </c>
      <c r="CA12" s="74"/>
      <c r="CB12" s="74"/>
      <c r="CC12" s="74" t="s">
        <v>1361</v>
      </c>
      <c r="CD12" s="74"/>
      <c r="CE12" s="74"/>
      <c r="CF12" s="74" t="s">
        <v>1362</v>
      </c>
      <c r="CG12" s="74"/>
      <c r="CH12" s="74"/>
      <c r="CI12" s="74" t="s">
        <v>1363</v>
      </c>
      <c r="CJ12" s="74"/>
      <c r="CK12" s="74"/>
      <c r="CL12" s="74" t="s">
        <v>1364</v>
      </c>
      <c r="CM12" s="74"/>
      <c r="CN12" s="74"/>
      <c r="CO12" s="74" t="s">
        <v>1365</v>
      </c>
      <c r="CP12" s="74"/>
      <c r="CQ12" s="74"/>
      <c r="CR12" s="74" t="s">
        <v>1366</v>
      </c>
      <c r="CS12" s="74"/>
      <c r="CT12" s="74"/>
      <c r="CU12" s="74" t="s">
        <v>1367</v>
      </c>
      <c r="CV12" s="74"/>
      <c r="CW12" s="74"/>
      <c r="CX12" s="74" t="s">
        <v>1368</v>
      </c>
      <c r="CY12" s="74"/>
      <c r="CZ12" s="74"/>
      <c r="DA12" s="74" t="s">
        <v>1369</v>
      </c>
      <c r="DB12" s="74"/>
      <c r="DC12" s="74"/>
      <c r="DD12" s="74" t="s">
        <v>1370</v>
      </c>
      <c r="DE12" s="74"/>
      <c r="DF12" s="74"/>
      <c r="DG12" s="74" t="s">
        <v>1371</v>
      </c>
      <c r="DH12" s="74"/>
      <c r="DI12" s="74"/>
      <c r="DJ12" s="100" t="s">
        <v>1372</v>
      </c>
      <c r="DK12" s="100"/>
      <c r="DL12" s="100"/>
      <c r="DM12" s="100" t="s">
        <v>1373</v>
      </c>
      <c r="DN12" s="100"/>
      <c r="DO12" s="100"/>
      <c r="DP12" s="100" t="s">
        <v>1374</v>
      </c>
      <c r="DQ12" s="100"/>
      <c r="DR12" s="100"/>
      <c r="DS12" s="100" t="s">
        <v>1375</v>
      </c>
      <c r="DT12" s="100"/>
      <c r="DU12" s="100"/>
      <c r="DV12" s="100" t="s">
        <v>745</v>
      </c>
      <c r="DW12" s="100"/>
      <c r="DX12" s="100"/>
      <c r="DY12" s="74" t="s">
        <v>761</v>
      </c>
      <c r="DZ12" s="74"/>
      <c r="EA12" s="74"/>
      <c r="EB12" s="74" t="s">
        <v>762</v>
      </c>
      <c r="EC12" s="74"/>
      <c r="ED12" s="74"/>
      <c r="EE12" s="74" t="s">
        <v>1229</v>
      </c>
      <c r="EF12" s="74"/>
      <c r="EG12" s="74"/>
      <c r="EH12" s="74" t="s">
        <v>763</v>
      </c>
      <c r="EI12" s="74"/>
      <c r="EJ12" s="74"/>
      <c r="EK12" s="74" t="s">
        <v>1332</v>
      </c>
      <c r="EL12" s="74"/>
      <c r="EM12" s="74"/>
      <c r="EN12" s="74" t="s">
        <v>766</v>
      </c>
      <c r="EO12" s="74"/>
      <c r="EP12" s="74"/>
      <c r="EQ12" s="74" t="s">
        <v>1238</v>
      </c>
      <c r="ER12" s="74"/>
      <c r="ES12" s="74"/>
      <c r="ET12" s="74" t="s">
        <v>771</v>
      </c>
      <c r="EU12" s="74"/>
      <c r="EV12" s="74"/>
      <c r="EW12" s="74" t="s">
        <v>1241</v>
      </c>
      <c r="EX12" s="74"/>
      <c r="EY12" s="74"/>
      <c r="EZ12" s="74" t="s">
        <v>1243</v>
      </c>
      <c r="FA12" s="74"/>
      <c r="FB12" s="74"/>
      <c r="FC12" s="74" t="s">
        <v>1245</v>
      </c>
      <c r="FD12" s="74"/>
      <c r="FE12" s="74"/>
      <c r="FF12" s="74" t="s">
        <v>1333</v>
      </c>
      <c r="FG12" s="74"/>
      <c r="FH12" s="74"/>
      <c r="FI12" s="74" t="s">
        <v>1248</v>
      </c>
      <c r="FJ12" s="74"/>
      <c r="FK12" s="74"/>
      <c r="FL12" s="74" t="s">
        <v>775</v>
      </c>
      <c r="FM12" s="74"/>
      <c r="FN12" s="74"/>
      <c r="FO12" s="74" t="s">
        <v>1252</v>
      </c>
      <c r="FP12" s="74"/>
      <c r="FQ12" s="74"/>
      <c r="FR12" s="74" t="s">
        <v>1255</v>
      </c>
      <c r="FS12" s="74"/>
      <c r="FT12" s="74"/>
      <c r="FU12" s="74" t="s">
        <v>1259</v>
      </c>
      <c r="FV12" s="74"/>
      <c r="FW12" s="74"/>
      <c r="FX12" s="74" t="s">
        <v>1261</v>
      </c>
      <c r="FY12" s="74"/>
      <c r="FZ12" s="74"/>
      <c r="GA12" s="100" t="s">
        <v>1264</v>
      </c>
      <c r="GB12" s="100"/>
      <c r="GC12" s="100"/>
      <c r="GD12" s="74" t="s">
        <v>780</v>
      </c>
      <c r="GE12" s="74"/>
      <c r="GF12" s="74"/>
      <c r="GG12" s="100" t="s">
        <v>1271</v>
      </c>
      <c r="GH12" s="100"/>
      <c r="GI12" s="100"/>
      <c r="GJ12" s="100" t="s">
        <v>1272</v>
      </c>
      <c r="GK12" s="100"/>
      <c r="GL12" s="100"/>
      <c r="GM12" s="100" t="s">
        <v>1274</v>
      </c>
      <c r="GN12" s="100"/>
      <c r="GO12" s="100"/>
      <c r="GP12" s="100" t="s">
        <v>1275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74" t="s">
        <v>1282</v>
      </c>
      <c r="HC12" s="74"/>
      <c r="HD12" s="74"/>
      <c r="HE12" s="74" t="s">
        <v>1284</v>
      </c>
      <c r="HF12" s="74"/>
      <c r="HG12" s="74"/>
      <c r="HH12" s="74" t="s">
        <v>796</v>
      </c>
      <c r="HI12" s="74"/>
      <c r="HJ12" s="74"/>
      <c r="HK12" s="74" t="s">
        <v>1285</v>
      </c>
      <c r="HL12" s="74"/>
      <c r="HM12" s="74"/>
      <c r="HN12" s="74" t="s">
        <v>1288</v>
      </c>
      <c r="HO12" s="74"/>
      <c r="HP12" s="74"/>
      <c r="HQ12" s="74" t="s">
        <v>799</v>
      </c>
      <c r="HR12" s="74"/>
      <c r="HS12" s="74"/>
      <c r="HT12" s="74" t="s">
        <v>797</v>
      </c>
      <c r="HU12" s="74"/>
      <c r="HV12" s="74"/>
      <c r="HW12" s="74" t="s">
        <v>618</v>
      </c>
      <c r="HX12" s="74"/>
      <c r="HY12" s="74"/>
      <c r="HZ12" s="74" t="s">
        <v>1297</v>
      </c>
      <c r="IA12" s="74"/>
      <c r="IB12" s="74"/>
      <c r="IC12" s="74" t="s">
        <v>1301</v>
      </c>
      <c r="ID12" s="74"/>
      <c r="IE12" s="74"/>
      <c r="IF12" s="74" t="s">
        <v>802</v>
      </c>
      <c r="IG12" s="74"/>
      <c r="IH12" s="74"/>
      <c r="II12" s="74" t="s">
        <v>1306</v>
      </c>
      <c r="IJ12" s="74"/>
      <c r="IK12" s="74"/>
      <c r="IL12" s="74" t="s">
        <v>1307</v>
      </c>
      <c r="IM12" s="74"/>
      <c r="IN12" s="74"/>
      <c r="IO12" s="74" t="s">
        <v>1311</v>
      </c>
      <c r="IP12" s="74"/>
      <c r="IQ12" s="74"/>
      <c r="IR12" s="74" t="s">
        <v>1315</v>
      </c>
      <c r="IS12" s="74"/>
      <c r="IT12" s="74"/>
    </row>
    <row r="13" spans="1:293" ht="82.5" customHeight="1" x14ac:dyDescent="0.25">
      <c r="A13" s="92"/>
      <c r="B13" s="92"/>
      <c r="C13" s="55" t="s">
        <v>30</v>
      </c>
      <c r="D13" s="55" t="s">
        <v>1165</v>
      </c>
      <c r="E13" s="55" t="s">
        <v>1166</v>
      </c>
      <c r="F13" s="55" t="s">
        <v>1167</v>
      </c>
      <c r="G13" s="55" t="s">
        <v>1168</v>
      </c>
      <c r="H13" s="55" t="s">
        <v>1059</v>
      </c>
      <c r="I13" s="55" t="s">
        <v>1169</v>
      </c>
      <c r="J13" s="55" t="s">
        <v>1170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1171</v>
      </c>
      <c r="Q13" s="55" t="s">
        <v>625</v>
      </c>
      <c r="R13" s="55" t="s">
        <v>719</v>
      </c>
      <c r="S13" s="55" t="s">
        <v>1172</v>
      </c>
      <c r="T13" s="55" t="s">
        <v>720</v>
      </c>
      <c r="U13" s="55" t="s">
        <v>1173</v>
      </c>
      <c r="V13" s="55" t="s">
        <v>1174</v>
      </c>
      <c r="W13" s="55" t="s">
        <v>1175</v>
      </c>
      <c r="X13" s="55" t="s">
        <v>721</v>
      </c>
      <c r="Y13" s="55" t="s">
        <v>722</v>
      </c>
      <c r="Z13" s="55" t="s">
        <v>1176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1177</v>
      </c>
      <c r="AG13" s="55" t="s">
        <v>1178</v>
      </c>
      <c r="AH13" s="55" t="s">
        <v>1179</v>
      </c>
      <c r="AI13" s="55" t="s">
        <v>1180</v>
      </c>
      <c r="AJ13" s="55" t="s">
        <v>1181</v>
      </c>
      <c r="AK13" s="55" t="s">
        <v>516</v>
      </c>
      <c r="AL13" s="55" t="s">
        <v>1182</v>
      </c>
      <c r="AM13" s="55" t="s">
        <v>724</v>
      </c>
      <c r="AN13" s="55" t="s">
        <v>725</v>
      </c>
      <c r="AO13" s="55" t="s">
        <v>1183</v>
      </c>
      <c r="AP13" s="55" t="s">
        <v>726</v>
      </c>
      <c r="AQ13" s="55" t="s">
        <v>1184</v>
      </c>
      <c r="AR13" s="55" t="s">
        <v>727</v>
      </c>
      <c r="AS13" s="55" t="s">
        <v>95</v>
      </c>
      <c r="AT13" s="55" t="s">
        <v>257</v>
      </c>
      <c r="AU13" s="55" t="s">
        <v>1185</v>
      </c>
      <c r="AV13" s="55" t="s">
        <v>728</v>
      </c>
      <c r="AW13" s="55" t="s">
        <v>729</v>
      </c>
      <c r="AX13" s="55" t="s">
        <v>1186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1187</v>
      </c>
      <c r="BH13" s="55" t="s">
        <v>1188</v>
      </c>
      <c r="BI13" s="55" t="s">
        <v>736</v>
      </c>
      <c r="BJ13" s="55" t="s">
        <v>1189</v>
      </c>
      <c r="BK13" s="55" t="s">
        <v>737</v>
      </c>
      <c r="BL13" s="55" t="s">
        <v>738</v>
      </c>
      <c r="BM13" s="55" t="s">
        <v>1190</v>
      </c>
      <c r="BN13" s="55" t="s">
        <v>1191</v>
      </c>
      <c r="BO13" s="55" t="s">
        <v>1192</v>
      </c>
      <c r="BP13" s="55" t="s">
        <v>723</v>
      </c>
      <c r="BQ13" s="55" t="s">
        <v>1193</v>
      </c>
      <c r="BR13" s="55" t="s">
        <v>1194</v>
      </c>
      <c r="BS13" s="55" t="s">
        <v>1195</v>
      </c>
      <c r="BT13" s="55" t="s">
        <v>739</v>
      </c>
      <c r="BU13" s="55" t="s">
        <v>740</v>
      </c>
      <c r="BV13" s="55" t="s">
        <v>1196</v>
      </c>
      <c r="BW13" s="55" t="s">
        <v>741</v>
      </c>
      <c r="BX13" s="55" t="s">
        <v>742</v>
      </c>
      <c r="BY13" s="55" t="s">
        <v>743</v>
      </c>
      <c r="BZ13" s="55" t="s">
        <v>1197</v>
      </c>
      <c r="CA13" s="55" t="s">
        <v>1198</v>
      </c>
      <c r="CB13" s="55" t="s">
        <v>1199</v>
      </c>
      <c r="CC13" s="55" t="s">
        <v>1200</v>
      </c>
      <c r="CD13" s="55" t="s">
        <v>746</v>
      </c>
      <c r="CE13" s="55" t="s">
        <v>747</v>
      </c>
      <c r="CF13" s="55" t="s">
        <v>1201</v>
      </c>
      <c r="CG13" s="55" t="s">
        <v>1202</v>
      </c>
      <c r="CH13" s="55" t="s">
        <v>744</v>
      </c>
      <c r="CI13" s="55" t="s">
        <v>1203</v>
      </c>
      <c r="CJ13" s="55" t="s">
        <v>1204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1205</v>
      </c>
      <c r="CQ13" s="55" t="s">
        <v>750</v>
      </c>
      <c r="CR13" s="55" t="s">
        <v>751</v>
      </c>
      <c r="CS13" s="55" t="s">
        <v>1206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1207</v>
      </c>
      <c r="CY13" s="55" t="s">
        <v>1208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1209</v>
      </c>
      <c r="DG13" s="55" t="s">
        <v>1210</v>
      </c>
      <c r="DH13" s="55" t="s">
        <v>1211</v>
      </c>
      <c r="DI13" s="55" t="s">
        <v>1212</v>
      </c>
      <c r="DJ13" s="56" t="s">
        <v>360</v>
      </c>
      <c r="DK13" s="55" t="s">
        <v>1213</v>
      </c>
      <c r="DL13" s="56" t="s">
        <v>1214</v>
      </c>
      <c r="DM13" s="56" t="s">
        <v>758</v>
      </c>
      <c r="DN13" s="55" t="s">
        <v>1215</v>
      </c>
      <c r="DO13" s="56" t="s">
        <v>759</v>
      </c>
      <c r="DP13" s="56" t="s">
        <v>760</v>
      </c>
      <c r="DQ13" s="55" t="s">
        <v>1331</v>
      </c>
      <c r="DR13" s="56" t="s">
        <v>1216</v>
      </c>
      <c r="DS13" s="56" t="s">
        <v>1217</v>
      </c>
      <c r="DT13" s="55" t="s">
        <v>1218</v>
      </c>
      <c r="DU13" s="56" t="s">
        <v>1219</v>
      </c>
      <c r="DV13" s="56" t="s">
        <v>1220</v>
      </c>
      <c r="DW13" s="55" t="s">
        <v>1221</v>
      </c>
      <c r="DX13" s="56" t="s">
        <v>1222</v>
      </c>
      <c r="DY13" s="55" t="s">
        <v>1223</v>
      </c>
      <c r="DZ13" s="55" t="s">
        <v>1224</v>
      </c>
      <c r="EA13" s="55" t="s">
        <v>1225</v>
      </c>
      <c r="EB13" s="55" t="s">
        <v>1226</v>
      </c>
      <c r="EC13" s="55" t="s">
        <v>1227</v>
      </c>
      <c r="ED13" s="55" t="s">
        <v>1228</v>
      </c>
      <c r="EE13" s="55" t="s">
        <v>1230</v>
      </c>
      <c r="EF13" s="55" t="s">
        <v>1231</v>
      </c>
      <c r="EG13" s="55" t="s">
        <v>1232</v>
      </c>
      <c r="EH13" s="55" t="s">
        <v>764</v>
      </c>
      <c r="EI13" s="55" t="s">
        <v>765</v>
      </c>
      <c r="EJ13" s="55" t="s">
        <v>1233</v>
      </c>
      <c r="EK13" s="55" t="s">
        <v>1234</v>
      </c>
      <c r="EL13" s="55" t="s">
        <v>1235</v>
      </c>
      <c r="EM13" s="55" t="s">
        <v>1236</v>
      </c>
      <c r="EN13" s="55" t="s">
        <v>767</v>
      </c>
      <c r="EO13" s="55" t="s">
        <v>768</v>
      </c>
      <c r="EP13" s="55" t="s">
        <v>1237</v>
      </c>
      <c r="EQ13" s="55" t="s">
        <v>769</v>
      </c>
      <c r="ER13" s="55" t="s">
        <v>770</v>
      </c>
      <c r="ES13" s="55" t="s">
        <v>1239</v>
      </c>
      <c r="ET13" s="55" t="s">
        <v>772</v>
      </c>
      <c r="EU13" s="55" t="s">
        <v>773</v>
      </c>
      <c r="EV13" s="55" t="s">
        <v>1240</v>
      </c>
      <c r="EW13" s="55" t="s">
        <v>772</v>
      </c>
      <c r="EX13" s="55" t="s">
        <v>773</v>
      </c>
      <c r="EY13" s="55" t="s">
        <v>1242</v>
      </c>
      <c r="EZ13" s="55" t="s">
        <v>198</v>
      </c>
      <c r="FA13" s="55" t="s">
        <v>1244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1246</v>
      </c>
      <c r="FH13" s="55" t="s">
        <v>1247</v>
      </c>
      <c r="FI13" s="55" t="s">
        <v>16</v>
      </c>
      <c r="FJ13" s="55" t="s">
        <v>17</v>
      </c>
      <c r="FK13" s="55" t="s">
        <v>147</v>
      </c>
      <c r="FL13" s="55" t="s">
        <v>1249</v>
      </c>
      <c r="FM13" s="55" t="s">
        <v>1250</v>
      </c>
      <c r="FN13" s="55" t="s">
        <v>1251</v>
      </c>
      <c r="FO13" s="55" t="s">
        <v>1253</v>
      </c>
      <c r="FP13" s="55" t="s">
        <v>1254</v>
      </c>
      <c r="FQ13" s="55" t="s">
        <v>1256</v>
      </c>
      <c r="FR13" s="55" t="s">
        <v>776</v>
      </c>
      <c r="FS13" s="55" t="s">
        <v>1257</v>
      </c>
      <c r="FT13" s="55" t="s">
        <v>1258</v>
      </c>
      <c r="FU13" s="55" t="s">
        <v>777</v>
      </c>
      <c r="FV13" s="55" t="s">
        <v>778</v>
      </c>
      <c r="FW13" s="55" t="s">
        <v>1260</v>
      </c>
      <c r="FX13" s="55" t="s">
        <v>1262</v>
      </c>
      <c r="FY13" s="55" t="s">
        <v>779</v>
      </c>
      <c r="FZ13" s="55" t="s">
        <v>1263</v>
      </c>
      <c r="GA13" s="56" t="s">
        <v>1265</v>
      </c>
      <c r="GB13" s="55" t="s">
        <v>1266</v>
      </c>
      <c r="GC13" s="56" t="s">
        <v>1267</v>
      </c>
      <c r="GD13" s="55" t="s">
        <v>1268</v>
      </c>
      <c r="GE13" s="55" t="s">
        <v>1269</v>
      </c>
      <c r="GF13" s="55" t="s">
        <v>1270</v>
      </c>
      <c r="GG13" s="56" t="s">
        <v>152</v>
      </c>
      <c r="GH13" s="55" t="s">
        <v>781</v>
      </c>
      <c r="GI13" s="56" t="s">
        <v>782</v>
      </c>
      <c r="GJ13" s="56" t="s">
        <v>1273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1276</v>
      </c>
      <c r="GS13" s="56" t="s">
        <v>1277</v>
      </c>
      <c r="GT13" s="55" t="s">
        <v>788</v>
      </c>
      <c r="GU13" s="56" t="s">
        <v>1278</v>
      </c>
      <c r="GV13" s="56" t="s">
        <v>1279</v>
      </c>
      <c r="GW13" s="55" t="s">
        <v>1280</v>
      </c>
      <c r="GX13" s="56" t="s">
        <v>1281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1283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1286</v>
      </c>
      <c r="HL13" s="55" t="s">
        <v>795</v>
      </c>
      <c r="HM13" s="55" t="s">
        <v>1287</v>
      </c>
      <c r="HN13" s="55" t="s">
        <v>1289</v>
      </c>
      <c r="HO13" s="55" t="s">
        <v>1290</v>
      </c>
      <c r="HP13" s="55" t="s">
        <v>1291</v>
      </c>
      <c r="HQ13" s="55" t="s">
        <v>800</v>
      </c>
      <c r="HR13" s="55" t="s">
        <v>801</v>
      </c>
      <c r="HS13" s="55" t="s">
        <v>1292</v>
      </c>
      <c r="HT13" s="55" t="s">
        <v>1334</v>
      </c>
      <c r="HU13" s="55" t="s">
        <v>798</v>
      </c>
      <c r="HV13" s="55" t="s">
        <v>1293</v>
      </c>
      <c r="HW13" s="55" t="s">
        <v>1294</v>
      </c>
      <c r="HX13" s="55" t="s">
        <v>1295</v>
      </c>
      <c r="HY13" s="55" t="s">
        <v>1296</v>
      </c>
      <c r="HZ13" s="55" t="s">
        <v>1298</v>
      </c>
      <c r="IA13" s="55" t="s">
        <v>1299</v>
      </c>
      <c r="IB13" s="55" t="s">
        <v>1300</v>
      </c>
      <c r="IC13" s="55" t="s">
        <v>1302</v>
      </c>
      <c r="ID13" s="55" t="s">
        <v>1303</v>
      </c>
      <c r="IE13" s="55" t="s">
        <v>1304</v>
      </c>
      <c r="IF13" s="55" t="s">
        <v>803</v>
      </c>
      <c r="IG13" s="55" t="s">
        <v>804</v>
      </c>
      <c r="IH13" s="55" t="s">
        <v>1305</v>
      </c>
      <c r="II13" s="55" t="s">
        <v>148</v>
      </c>
      <c r="IJ13" s="55" t="s">
        <v>235</v>
      </c>
      <c r="IK13" s="55" t="s">
        <v>209</v>
      </c>
      <c r="IL13" s="55" t="s">
        <v>1308</v>
      </c>
      <c r="IM13" s="55" t="s">
        <v>1309</v>
      </c>
      <c r="IN13" s="55" t="s">
        <v>1310</v>
      </c>
      <c r="IO13" s="55" t="s">
        <v>1312</v>
      </c>
      <c r="IP13" s="55" t="s">
        <v>1313</v>
      </c>
      <c r="IQ13" s="55" t="s">
        <v>1314</v>
      </c>
      <c r="IR13" s="55" t="s">
        <v>1316</v>
      </c>
      <c r="IS13" s="55" t="s">
        <v>1317</v>
      </c>
      <c r="IT13" s="55" t="s">
        <v>1318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5" t="s">
        <v>278</v>
      </c>
      <c r="B39" s="7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7" t="s">
        <v>840</v>
      </c>
      <c r="B40" s="7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5" t="s">
        <v>3</v>
      </c>
      <c r="G47" s="66"/>
      <c r="H47" s="67" t="s">
        <v>715</v>
      </c>
      <c r="I47" s="68"/>
      <c r="J47" s="67" t="s">
        <v>331</v>
      </c>
      <c r="K47" s="68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2" t="s">
        <v>116</v>
      </c>
      <c r="G56" s="63"/>
      <c r="H56" s="67" t="s">
        <v>174</v>
      </c>
      <c r="I56" s="68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1378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4" t="s">
        <v>1376</v>
      </c>
      <c r="IS2" s="6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79" t="s">
        <v>0</v>
      </c>
      <c r="B4" s="7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2" t="s">
        <v>88</v>
      </c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80"/>
      <c r="B5" s="8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3" t="s">
        <v>159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116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0" t="s">
        <v>174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 t="s">
        <v>186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80"/>
      <c r="B6" s="80"/>
      <c r="C6" s="73" t="s">
        <v>631</v>
      </c>
      <c r="D6" s="73" t="s">
        <v>5</v>
      </c>
      <c r="E6" s="73" t="s">
        <v>6</v>
      </c>
      <c r="F6" s="73" t="s">
        <v>632</v>
      </c>
      <c r="G6" s="73" t="s">
        <v>7</v>
      </c>
      <c r="H6" s="73" t="s">
        <v>8</v>
      </c>
      <c r="I6" s="73" t="s">
        <v>633</v>
      </c>
      <c r="J6" s="73" t="s">
        <v>9</v>
      </c>
      <c r="K6" s="73" t="s">
        <v>10</v>
      </c>
      <c r="L6" s="73" t="s">
        <v>705</v>
      </c>
      <c r="M6" s="73" t="s">
        <v>9</v>
      </c>
      <c r="N6" s="73" t="s">
        <v>10</v>
      </c>
      <c r="O6" s="73" t="s">
        <v>634</v>
      </c>
      <c r="P6" s="73" t="s">
        <v>11</v>
      </c>
      <c r="Q6" s="73" t="s">
        <v>4</v>
      </c>
      <c r="R6" s="73" t="s">
        <v>635</v>
      </c>
      <c r="S6" s="73" t="s">
        <v>6</v>
      </c>
      <c r="T6" s="73" t="s">
        <v>12</v>
      </c>
      <c r="U6" s="73" t="s">
        <v>636</v>
      </c>
      <c r="V6" s="73" t="s">
        <v>6</v>
      </c>
      <c r="W6" s="73" t="s">
        <v>12</v>
      </c>
      <c r="X6" s="73" t="s">
        <v>637</v>
      </c>
      <c r="Y6" s="73"/>
      <c r="Z6" s="73"/>
      <c r="AA6" s="73" t="s">
        <v>638</v>
      </c>
      <c r="AB6" s="73"/>
      <c r="AC6" s="73"/>
      <c r="AD6" s="73" t="s">
        <v>639</v>
      </c>
      <c r="AE6" s="73"/>
      <c r="AF6" s="73"/>
      <c r="AG6" s="73" t="s">
        <v>706</v>
      </c>
      <c r="AH6" s="73"/>
      <c r="AI6" s="73"/>
      <c r="AJ6" s="73" t="s">
        <v>640</v>
      </c>
      <c r="AK6" s="73"/>
      <c r="AL6" s="73"/>
      <c r="AM6" s="73" t="s">
        <v>641</v>
      </c>
      <c r="AN6" s="73"/>
      <c r="AO6" s="73"/>
      <c r="AP6" s="72" t="s">
        <v>642</v>
      </c>
      <c r="AQ6" s="72"/>
      <c r="AR6" s="72"/>
      <c r="AS6" s="73" t="s">
        <v>643</v>
      </c>
      <c r="AT6" s="73"/>
      <c r="AU6" s="73"/>
      <c r="AV6" s="73" t="s">
        <v>644</v>
      </c>
      <c r="AW6" s="73"/>
      <c r="AX6" s="73"/>
      <c r="AY6" s="73" t="s">
        <v>645</v>
      </c>
      <c r="AZ6" s="73"/>
      <c r="BA6" s="73"/>
      <c r="BB6" s="73" t="s">
        <v>646</v>
      </c>
      <c r="BC6" s="73"/>
      <c r="BD6" s="73"/>
      <c r="BE6" s="73" t="s">
        <v>647</v>
      </c>
      <c r="BF6" s="73"/>
      <c r="BG6" s="73"/>
      <c r="BH6" s="72" t="s">
        <v>648</v>
      </c>
      <c r="BI6" s="72"/>
      <c r="BJ6" s="72"/>
      <c r="BK6" s="72" t="s">
        <v>707</v>
      </c>
      <c r="BL6" s="72"/>
      <c r="BM6" s="72"/>
      <c r="BN6" s="73" t="s">
        <v>649</v>
      </c>
      <c r="BO6" s="73"/>
      <c r="BP6" s="73"/>
      <c r="BQ6" s="73" t="s">
        <v>650</v>
      </c>
      <c r="BR6" s="73"/>
      <c r="BS6" s="73"/>
      <c r="BT6" s="72" t="s">
        <v>651</v>
      </c>
      <c r="BU6" s="72"/>
      <c r="BV6" s="72"/>
      <c r="BW6" s="73" t="s">
        <v>652</v>
      </c>
      <c r="BX6" s="73"/>
      <c r="BY6" s="73"/>
      <c r="BZ6" s="73" t="s">
        <v>653</v>
      </c>
      <c r="CA6" s="73"/>
      <c r="CB6" s="73"/>
      <c r="CC6" s="73" t="s">
        <v>654</v>
      </c>
      <c r="CD6" s="73"/>
      <c r="CE6" s="73"/>
      <c r="CF6" s="73" t="s">
        <v>655</v>
      </c>
      <c r="CG6" s="73"/>
      <c r="CH6" s="73"/>
      <c r="CI6" s="73" t="s">
        <v>656</v>
      </c>
      <c r="CJ6" s="73"/>
      <c r="CK6" s="73"/>
      <c r="CL6" s="73" t="s">
        <v>657</v>
      </c>
      <c r="CM6" s="73"/>
      <c r="CN6" s="73"/>
      <c r="CO6" s="73" t="s">
        <v>708</v>
      </c>
      <c r="CP6" s="73"/>
      <c r="CQ6" s="73"/>
      <c r="CR6" s="73" t="s">
        <v>658</v>
      </c>
      <c r="CS6" s="73"/>
      <c r="CT6" s="73"/>
      <c r="CU6" s="73" t="s">
        <v>659</v>
      </c>
      <c r="CV6" s="73"/>
      <c r="CW6" s="73"/>
      <c r="CX6" s="73" t="s">
        <v>660</v>
      </c>
      <c r="CY6" s="73"/>
      <c r="CZ6" s="73"/>
      <c r="DA6" s="73" t="s">
        <v>661</v>
      </c>
      <c r="DB6" s="73"/>
      <c r="DC6" s="73"/>
      <c r="DD6" s="72" t="s">
        <v>662</v>
      </c>
      <c r="DE6" s="72"/>
      <c r="DF6" s="72"/>
      <c r="DG6" s="72" t="s">
        <v>663</v>
      </c>
      <c r="DH6" s="72"/>
      <c r="DI6" s="72"/>
      <c r="DJ6" s="72" t="s">
        <v>664</v>
      </c>
      <c r="DK6" s="72"/>
      <c r="DL6" s="72"/>
      <c r="DM6" s="72" t="s">
        <v>709</v>
      </c>
      <c r="DN6" s="72"/>
      <c r="DO6" s="72"/>
      <c r="DP6" s="72" t="s">
        <v>665</v>
      </c>
      <c r="DQ6" s="72"/>
      <c r="DR6" s="72"/>
      <c r="DS6" s="72" t="s">
        <v>666</v>
      </c>
      <c r="DT6" s="72"/>
      <c r="DU6" s="72"/>
      <c r="DV6" s="72" t="s">
        <v>667</v>
      </c>
      <c r="DW6" s="72"/>
      <c r="DX6" s="72"/>
      <c r="DY6" s="72" t="s">
        <v>668</v>
      </c>
      <c r="DZ6" s="72"/>
      <c r="EA6" s="72"/>
      <c r="EB6" s="72" t="s">
        <v>669</v>
      </c>
      <c r="EC6" s="72"/>
      <c r="ED6" s="72"/>
      <c r="EE6" s="72" t="s">
        <v>670</v>
      </c>
      <c r="EF6" s="72"/>
      <c r="EG6" s="72"/>
      <c r="EH6" s="72" t="s">
        <v>710</v>
      </c>
      <c r="EI6" s="72"/>
      <c r="EJ6" s="72"/>
      <c r="EK6" s="72" t="s">
        <v>671</v>
      </c>
      <c r="EL6" s="72"/>
      <c r="EM6" s="72"/>
      <c r="EN6" s="72" t="s">
        <v>672</v>
      </c>
      <c r="EO6" s="72"/>
      <c r="EP6" s="72"/>
      <c r="EQ6" s="72" t="s">
        <v>673</v>
      </c>
      <c r="ER6" s="72"/>
      <c r="ES6" s="72"/>
      <c r="ET6" s="72" t="s">
        <v>674</v>
      </c>
      <c r="EU6" s="72"/>
      <c r="EV6" s="72"/>
      <c r="EW6" s="72" t="s">
        <v>675</v>
      </c>
      <c r="EX6" s="72"/>
      <c r="EY6" s="72"/>
      <c r="EZ6" s="72" t="s">
        <v>676</v>
      </c>
      <c r="FA6" s="72"/>
      <c r="FB6" s="72"/>
      <c r="FC6" s="72" t="s">
        <v>677</v>
      </c>
      <c r="FD6" s="72"/>
      <c r="FE6" s="72"/>
      <c r="FF6" s="72" t="s">
        <v>678</v>
      </c>
      <c r="FG6" s="72"/>
      <c r="FH6" s="72"/>
      <c r="FI6" s="72" t="s">
        <v>679</v>
      </c>
      <c r="FJ6" s="72"/>
      <c r="FK6" s="72"/>
      <c r="FL6" s="72" t="s">
        <v>711</v>
      </c>
      <c r="FM6" s="72"/>
      <c r="FN6" s="72"/>
      <c r="FO6" s="72" t="s">
        <v>680</v>
      </c>
      <c r="FP6" s="72"/>
      <c r="FQ6" s="72"/>
      <c r="FR6" s="72" t="s">
        <v>681</v>
      </c>
      <c r="FS6" s="72"/>
      <c r="FT6" s="72"/>
      <c r="FU6" s="72" t="s">
        <v>682</v>
      </c>
      <c r="FV6" s="72"/>
      <c r="FW6" s="72"/>
      <c r="FX6" s="72" t="s">
        <v>683</v>
      </c>
      <c r="FY6" s="72"/>
      <c r="FZ6" s="72"/>
      <c r="GA6" s="72" t="s">
        <v>684</v>
      </c>
      <c r="GB6" s="72"/>
      <c r="GC6" s="72"/>
      <c r="GD6" s="72" t="s">
        <v>685</v>
      </c>
      <c r="GE6" s="72"/>
      <c r="GF6" s="72"/>
      <c r="GG6" s="72" t="s">
        <v>686</v>
      </c>
      <c r="GH6" s="72"/>
      <c r="GI6" s="72"/>
      <c r="GJ6" s="72" t="s">
        <v>687</v>
      </c>
      <c r="GK6" s="72"/>
      <c r="GL6" s="72"/>
      <c r="GM6" s="72" t="s">
        <v>688</v>
      </c>
      <c r="GN6" s="72"/>
      <c r="GO6" s="72"/>
      <c r="GP6" s="72" t="s">
        <v>712</v>
      </c>
      <c r="GQ6" s="72"/>
      <c r="GR6" s="72"/>
      <c r="GS6" s="72" t="s">
        <v>689</v>
      </c>
      <c r="GT6" s="72"/>
      <c r="GU6" s="72"/>
      <c r="GV6" s="72" t="s">
        <v>690</v>
      </c>
      <c r="GW6" s="72"/>
      <c r="GX6" s="72"/>
      <c r="GY6" s="72" t="s">
        <v>691</v>
      </c>
      <c r="GZ6" s="72"/>
      <c r="HA6" s="72"/>
      <c r="HB6" s="72" t="s">
        <v>692</v>
      </c>
      <c r="HC6" s="72"/>
      <c r="HD6" s="72"/>
      <c r="HE6" s="72" t="s">
        <v>693</v>
      </c>
      <c r="HF6" s="72"/>
      <c r="HG6" s="72"/>
      <c r="HH6" s="72" t="s">
        <v>694</v>
      </c>
      <c r="HI6" s="72"/>
      <c r="HJ6" s="72"/>
      <c r="HK6" s="72" t="s">
        <v>695</v>
      </c>
      <c r="HL6" s="72"/>
      <c r="HM6" s="72"/>
      <c r="HN6" s="72" t="s">
        <v>696</v>
      </c>
      <c r="HO6" s="72"/>
      <c r="HP6" s="72"/>
      <c r="HQ6" s="72" t="s">
        <v>697</v>
      </c>
      <c r="HR6" s="72"/>
      <c r="HS6" s="72"/>
      <c r="HT6" s="72" t="s">
        <v>713</v>
      </c>
      <c r="HU6" s="72"/>
      <c r="HV6" s="72"/>
      <c r="HW6" s="72" t="s">
        <v>698</v>
      </c>
      <c r="HX6" s="72"/>
      <c r="HY6" s="72"/>
      <c r="HZ6" s="72" t="s">
        <v>699</v>
      </c>
      <c r="IA6" s="72"/>
      <c r="IB6" s="72"/>
      <c r="IC6" s="72" t="s">
        <v>700</v>
      </c>
      <c r="ID6" s="72"/>
      <c r="IE6" s="72"/>
      <c r="IF6" s="72" t="s">
        <v>701</v>
      </c>
      <c r="IG6" s="72"/>
      <c r="IH6" s="72"/>
      <c r="II6" s="72" t="s">
        <v>714</v>
      </c>
      <c r="IJ6" s="72"/>
      <c r="IK6" s="72"/>
      <c r="IL6" s="72" t="s">
        <v>702</v>
      </c>
      <c r="IM6" s="72"/>
      <c r="IN6" s="72"/>
      <c r="IO6" s="72" t="s">
        <v>703</v>
      </c>
      <c r="IP6" s="72"/>
      <c r="IQ6" s="72"/>
      <c r="IR6" s="72" t="s">
        <v>704</v>
      </c>
      <c r="IS6" s="72"/>
      <c r="IT6" s="72"/>
    </row>
    <row r="7" spans="1:254" ht="104.25" customHeight="1" x14ac:dyDescent="0.25">
      <c r="A7" s="80"/>
      <c r="B7" s="80"/>
      <c r="C7" s="74" t="s">
        <v>1336</v>
      </c>
      <c r="D7" s="74"/>
      <c r="E7" s="74"/>
      <c r="F7" s="74" t="s">
        <v>1337</v>
      </c>
      <c r="G7" s="74"/>
      <c r="H7" s="74"/>
      <c r="I7" s="74" t="s">
        <v>1338</v>
      </c>
      <c r="J7" s="74"/>
      <c r="K7" s="74"/>
      <c r="L7" s="74" t="s">
        <v>1339</v>
      </c>
      <c r="M7" s="74"/>
      <c r="N7" s="74"/>
      <c r="O7" s="74" t="s">
        <v>1340</v>
      </c>
      <c r="P7" s="74"/>
      <c r="Q7" s="74"/>
      <c r="R7" s="74" t="s">
        <v>1341</v>
      </c>
      <c r="S7" s="74"/>
      <c r="T7" s="74"/>
      <c r="U7" s="74" t="s">
        <v>1342</v>
      </c>
      <c r="V7" s="74"/>
      <c r="W7" s="74"/>
      <c r="X7" s="74" t="s">
        <v>1343</v>
      </c>
      <c r="Y7" s="74"/>
      <c r="Z7" s="74"/>
      <c r="AA7" s="74" t="s">
        <v>1344</v>
      </c>
      <c r="AB7" s="74"/>
      <c r="AC7" s="74"/>
      <c r="AD7" s="74" t="s">
        <v>1345</v>
      </c>
      <c r="AE7" s="74"/>
      <c r="AF7" s="74"/>
      <c r="AG7" s="74" t="s">
        <v>1346</v>
      </c>
      <c r="AH7" s="74"/>
      <c r="AI7" s="74"/>
      <c r="AJ7" s="74" t="s">
        <v>1347</v>
      </c>
      <c r="AK7" s="74"/>
      <c r="AL7" s="74"/>
      <c r="AM7" s="74" t="s">
        <v>1348</v>
      </c>
      <c r="AN7" s="74"/>
      <c r="AO7" s="74"/>
      <c r="AP7" s="74" t="s">
        <v>1349</v>
      </c>
      <c r="AQ7" s="74"/>
      <c r="AR7" s="74"/>
      <c r="AS7" s="74" t="s">
        <v>1350</v>
      </c>
      <c r="AT7" s="74"/>
      <c r="AU7" s="74"/>
      <c r="AV7" s="74" t="s">
        <v>1351</v>
      </c>
      <c r="AW7" s="74"/>
      <c r="AX7" s="74"/>
      <c r="AY7" s="74" t="s">
        <v>1352</v>
      </c>
      <c r="AZ7" s="74"/>
      <c r="BA7" s="74"/>
      <c r="BB7" s="74" t="s">
        <v>1353</v>
      </c>
      <c r="BC7" s="74"/>
      <c r="BD7" s="74"/>
      <c r="BE7" s="74" t="s">
        <v>1354</v>
      </c>
      <c r="BF7" s="74"/>
      <c r="BG7" s="74"/>
      <c r="BH7" s="74" t="s">
        <v>1355</v>
      </c>
      <c r="BI7" s="74"/>
      <c r="BJ7" s="74"/>
      <c r="BK7" s="74" t="s">
        <v>1356</v>
      </c>
      <c r="BL7" s="74"/>
      <c r="BM7" s="74"/>
      <c r="BN7" s="74" t="s">
        <v>1357</v>
      </c>
      <c r="BO7" s="74"/>
      <c r="BP7" s="74"/>
      <c r="BQ7" s="74" t="s">
        <v>1358</v>
      </c>
      <c r="BR7" s="74"/>
      <c r="BS7" s="74"/>
      <c r="BT7" s="74" t="s">
        <v>1359</v>
      </c>
      <c r="BU7" s="74"/>
      <c r="BV7" s="74"/>
      <c r="BW7" s="74" t="s">
        <v>1360</v>
      </c>
      <c r="BX7" s="74"/>
      <c r="BY7" s="74"/>
      <c r="BZ7" s="74" t="s">
        <v>1197</v>
      </c>
      <c r="CA7" s="74"/>
      <c r="CB7" s="74"/>
      <c r="CC7" s="74" t="s">
        <v>1361</v>
      </c>
      <c r="CD7" s="74"/>
      <c r="CE7" s="74"/>
      <c r="CF7" s="74" t="s">
        <v>1362</v>
      </c>
      <c r="CG7" s="74"/>
      <c r="CH7" s="74"/>
      <c r="CI7" s="74" t="s">
        <v>1363</v>
      </c>
      <c r="CJ7" s="74"/>
      <c r="CK7" s="74"/>
      <c r="CL7" s="74" t="s">
        <v>1364</v>
      </c>
      <c r="CM7" s="74"/>
      <c r="CN7" s="74"/>
      <c r="CO7" s="74" t="s">
        <v>1365</v>
      </c>
      <c r="CP7" s="74"/>
      <c r="CQ7" s="74"/>
      <c r="CR7" s="74" t="s">
        <v>1366</v>
      </c>
      <c r="CS7" s="74"/>
      <c r="CT7" s="74"/>
      <c r="CU7" s="74" t="s">
        <v>1367</v>
      </c>
      <c r="CV7" s="74"/>
      <c r="CW7" s="74"/>
      <c r="CX7" s="74" t="s">
        <v>1368</v>
      </c>
      <c r="CY7" s="74"/>
      <c r="CZ7" s="74"/>
      <c r="DA7" s="74" t="s">
        <v>1369</v>
      </c>
      <c r="DB7" s="74"/>
      <c r="DC7" s="74"/>
      <c r="DD7" s="74" t="s">
        <v>1370</v>
      </c>
      <c r="DE7" s="74"/>
      <c r="DF7" s="74"/>
      <c r="DG7" s="74" t="s">
        <v>1371</v>
      </c>
      <c r="DH7" s="74"/>
      <c r="DI7" s="74"/>
      <c r="DJ7" s="100" t="s">
        <v>1372</v>
      </c>
      <c r="DK7" s="100"/>
      <c r="DL7" s="100"/>
      <c r="DM7" s="100" t="s">
        <v>1373</v>
      </c>
      <c r="DN7" s="100"/>
      <c r="DO7" s="100"/>
      <c r="DP7" s="100" t="s">
        <v>1374</v>
      </c>
      <c r="DQ7" s="100"/>
      <c r="DR7" s="100"/>
      <c r="DS7" s="100" t="s">
        <v>1375</v>
      </c>
      <c r="DT7" s="100"/>
      <c r="DU7" s="100"/>
      <c r="DV7" s="100" t="s">
        <v>745</v>
      </c>
      <c r="DW7" s="100"/>
      <c r="DX7" s="100"/>
      <c r="DY7" s="74" t="s">
        <v>761</v>
      </c>
      <c r="DZ7" s="74"/>
      <c r="EA7" s="74"/>
      <c r="EB7" s="74" t="s">
        <v>762</v>
      </c>
      <c r="EC7" s="74"/>
      <c r="ED7" s="74"/>
      <c r="EE7" s="74" t="s">
        <v>1229</v>
      </c>
      <c r="EF7" s="74"/>
      <c r="EG7" s="74"/>
      <c r="EH7" s="74" t="s">
        <v>763</v>
      </c>
      <c r="EI7" s="74"/>
      <c r="EJ7" s="74"/>
      <c r="EK7" s="74" t="s">
        <v>1332</v>
      </c>
      <c r="EL7" s="74"/>
      <c r="EM7" s="74"/>
      <c r="EN7" s="74" t="s">
        <v>766</v>
      </c>
      <c r="EO7" s="74"/>
      <c r="EP7" s="74"/>
      <c r="EQ7" s="74" t="s">
        <v>1238</v>
      </c>
      <c r="ER7" s="74"/>
      <c r="ES7" s="74"/>
      <c r="ET7" s="74" t="s">
        <v>771</v>
      </c>
      <c r="EU7" s="74"/>
      <c r="EV7" s="74"/>
      <c r="EW7" s="74" t="s">
        <v>1241</v>
      </c>
      <c r="EX7" s="74"/>
      <c r="EY7" s="74"/>
      <c r="EZ7" s="74" t="s">
        <v>1243</v>
      </c>
      <c r="FA7" s="74"/>
      <c r="FB7" s="74"/>
      <c r="FC7" s="74" t="s">
        <v>1245</v>
      </c>
      <c r="FD7" s="74"/>
      <c r="FE7" s="74"/>
      <c r="FF7" s="74" t="s">
        <v>1333</v>
      </c>
      <c r="FG7" s="74"/>
      <c r="FH7" s="74"/>
      <c r="FI7" s="74" t="s">
        <v>1248</v>
      </c>
      <c r="FJ7" s="74"/>
      <c r="FK7" s="74"/>
      <c r="FL7" s="74" t="s">
        <v>775</v>
      </c>
      <c r="FM7" s="74"/>
      <c r="FN7" s="74"/>
      <c r="FO7" s="74" t="s">
        <v>1252</v>
      </c>
      <c r="FP7" s="74"/>
      <c r="FQ7" s="74"/>
      <c r="FR7" s="74" t="s">
        <v>1255</v>
      </c>
      <c r="FS7" s="74"/>
      <c r="FT7" s="74"/>
      <c r="FU7" s="74" t="s">
        <v>1259</v>
      </c>
      <c r="FV7" s="74"/>
      <c r="FW7" s="74"/>
      <c r="FX7" s="74" t="s">
        <v>1261</v>
      </c>
      <c r="FY7" s="74"/>
      <c r="FZ7" s="74"/>
      <c r="GA7" s="100" t="s">
        <v>1264</v>
      </c>
      <c r="GB7" s="100"/>
      <c r="GC7" s="100"/>
      <c r="GD7" s="74" t="s">
        <v>780</v>
      </c>
      <c r="GE7" s="74"/>
      <c r="GF7" s="74"/>
      <c r="GG7" s="100" t="s">
        <v>1271</v>
      </c>
      <c r="GH7" s="100"/>
      <c r="GI7" s="100"/>
      <c r="GJ7" s="100" t="s">
        <v>1272</v>
      </c>
      <c r="GK7" s="100"/>
      <c r="GL7" s="100"/>
      <c r="GM7" s="100" t="s">
        <v>1274</v>
      </c>
      <c r="GN7" s="100"/>
      <c r="GO7" s="100"/>
      <c r="GP7" s="100" t="s">
        <v>1275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74" t="s">
        <v>1282</v>
      </c>
      <c r="HC7" s="74"/>
      <c r="HD7" s="74"/>
      <c r="HE7" s="74" t="s">
        <v>1284</v>
      </c>
      <c r="HF7" s="74"/>
      <c r="HG7" s="74"/>
      <c r="HH7" s="74" t="s">
        <v>796</v>
      </c>
      <c r="HI7" s="74"/>
      <c r="HJ7" s="74"/>
      <c r="HK7" s="74" t="s">
        <v>1285</v>
      </c>
      <c r="HL7" s="74"/>
      <c r="HM7" s="74"/>
      <c r="HN7" s="74" t="s">
        <v>1288</v>
      </c>
      <c r="HO7" s="74"/>
      <c r="HP7" s="74"/>
      <c r="HQ7" s="74" t="s">
        <v>799</v>
      </c>
      <c r="HR7" s="74"/>
      <c r="HS7" s="74"/>
      <c r="HT7" s="74" t="s">
        <v>797</v>
      </c>
      <c r="HU7" s="74"/>
      <c r="HV7" s="74"/>
      <c r="HW7" s="74" t="s">
        <v>618</v>
      </c>
      <c r="HX7" s="74"/>
      <c r="HY7" s="74"/>
      <c r="HZ7" s="74" t="s">
        <v>1297</v>
      </c>
      <c r="IA7" s="74"/>
      <c r="IB7" s="74"/>
      <c r="IC7" s="74" t="s">
        <v>1301</v>
      </c>
      <c r="ID7" s="74"/>
      <c r="IE7" s="74"/>
      <c r="IF7" s="74" t="s">
        <v>802</v>
      </c>
      <c r="IG7" s="74"/>
      <c r="IH7" s="74"/>
      <c r="II7" s="74" t="s">
        <v>1306</v>
      </c>
      <c r="IJ7" s="74"/>
      <c r="IK7" s="74"/>
      <c r="IL7" s="74" t="s">
        <v>1307</v>
      </c>
      <c r="IM7" s="74"/>
      <c r="IN7" s="74"/>
      <c r="IO7" s="74" t="s">
        <v>1311</v>
      </c>
      <c r="IP7" s="74"/>
      <c r="IQ7" s="74"/>
      <c r="IR7" s="74" t="s">
        <v>1315</v>
      </c>
      <c r="IS7" s="74"/>
      <c r="IT7" s="74"/>
    </row>
    <row r="8" spans="1:254" ht="58.5" customHeight="1" x14ac:dyDescent="0.25">
      <c r="A8" s="81"/>
      <c r="B8" s="81"/>
      <c r="C8" s="55" t="s">
        <v>30</v>
      </c>
      <c r="D8" s="55" t="s">
        <v>1165</v>
      </c>
      <c r="E8" s="55" t="s">
        <v>1166</v>
      </c>
      <c r="F8" s="55" t="s">
        <v>1167</v>
      </c>
      <c r="G8" s="55" t="s">
        <v>1168</v>
      </c>
      <c r="H8" s="55" t="s">
        <v>1059</v>
      </c>
      <c r="I8" s="55" t="s">
        <v>1169</v>
      </c>
      <c r="J8" s="55" t="s">
        <v>1170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1171</v>
      </c>
      <c r="Q8" s="55" t="s">
        <v>625</v>
      </c>
      <c r="R8" s="55" t="s">
        <v>719</v>
      </c>
      <c r="S8" s="55" t="s">
        <v>1172</v>
      </c>
      <c r="T8" s="55" t="s">
        <v>720</v>
      </c>
      <c r="U8" s="55" t="s">
        <v>1173</v>
      </c>
      <c r="V8" s="55" t="s">
        <v>1174</v>
      </c>
      <c r="W8" s="55" t="s">
        <v>1175</v>
      </c>
      <c r="X8" s="55" t="s">
        <v>721</v>
      </c>
      <c r="Y8" s="55" t="s">
        <v>722</v>
      </c>
      <c r="Z8" s="55" t="s">
        <v>1176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1177</v>
      </c>
      <c r="AG8" s="55" t="s">
        <v>1178</v>
      </c>
      <c r="AH8" s="55" t="s">
        <v>1179</v>
      </c>
      <c r="AI8" s="55" t="s">
        <v>1180</v>
      </c>
      <c r="AJ8" s="55" t="s">
        <v>1181</v>
      </c>
      <c r="AK8" s="55" t="s">
        <v>516</v>
      </c>
      <c r="AL8" s="55" t="s">
        <v>1182</v>
      </c>
      <c r="AM8" s="55" t="s">
        <v>724</v>
      </c>
      <c r="AN8" s="55" t="s">
        <v>725</v>
      </c>
      <c r="AO8" s="55" t="s">
        <v>1183</v>
      </c>
      <c r="AP8" s="55" t="s">
        <v>726</v>
      </c>
      <c r="AQ8" s="55" t="s">
        <v>1184</v>
      </c>
      <c r="AR8" s="55" t="s">
        <v>727</v>
      </c>
      <c r="AS8" s="55" t="s">
        <v>95</v>
      </c>
      <c r="AT8" s="55" t="s">
        <v>257</v>
      </c>
      <c r="AU8" s="55" t="s">
        <v>1185</v>
      </c>
      <c r="AV8" s="55" t="s">
        <v>728</v>
      </c>
      <c r="AW8" s="55" t="s">
        <v>729</v>
      </c>
      <c r="AX8" s="55" t="s">
        <v>1186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1187</v>
      </c>
      <c r="BH8" s="55" t="s">
        <v>1188</v>
      </c>
      <c r="BI8" s="55" t="s">
        <v>736</v>
      </c>
      <c r="BJ8" s="55" t="s">
        <v>1189</v>
      </c>
      <c r="BK8" s="55" t="s">
        <v>737</v>
      </c>
      <c r="BL8" s="55" t="s">
        <v>738</v>
      </c>
      <c r="BM8" s="55" t="s">
        <v>1190</v>
      </c>
      <c r="BN8" s="55" t="s">
        <v>1191</v>
      </c>
      <c r="BO8" s="55" t="s">
        <v>1192</v>
      </c>
      <c r="BP8" s="55" t="s">
        <v>723</v>
      </c>
      <c r="BQ8" s="55" t="s">
        <v>1193</v>
      </c>
      <c r="BR8" s="55" t="s">
        <v>1194</v>
      </c>
      <c r="BS8" s="55" t="s">
        <v>1195</v>
      </c>
      <c r="BT8" s="55" t="s">
        <v>739</v>
      </c>
      <c r="BU8" s="55" t="s">
        <v>740</v>
      </c>
      <c r="BV8" s="55" t="s">
        <v>1196</v>
      </c>
      <c r="BW8" s="55" t="s">
        <v>741</v>
      </c>
      <c r="BX8" s="55" t="s">
        <v>742</v>
      </c>
      <c r="BY8" s="55" t="s">
        <v>743</v>
      </c>
      <c r="BZ8" s="55" t="s">
        <v>1197</v>
      </c>
      <c r="CA8" s="55" t="s">
        <v>1198</v>
      </c>
      <c r="CB8" s="55" t="s">
        <v>1199</v>
      </c>
      <c r="CC8" s="55" t="s">
        <v>1200</v>
      </c>
      <c r="CD8" s="55" t="s">
        <v>746</v>
      </c>
      <c r="CE8" s="55" t="s">
        <v>747</v>
      </c>
      <c r="CF8" s="55" t="s">
        <v>1201</v>
      </c>
      <c r="CG8" s="55" t="s">
        <v>1202</v>
      </c>
      <c r="CH8" s="55" t="s">
        <v>744</v>
      </c>
      <c r="CI8" s="55" t="s">
        <v>1203</v>
      </c>
      <c r="CJ8" s="55" t="s">
        <v>1204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1205</v>
      </c>
      <c r="CQ8" s="55" t="s">
        <v>750</v>
      </c>
      <c r="CR8" s="55" t="s">
        <v>751</v>
      </c>
      <c r="CS8" s="55" t="s">
        <v>1206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1207</v>
      </c>
      <c r="CY8" s="55" t="s">
        <v>1208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1209</v>
      </c>
      <c r="DG8" s="55" t="s">
        <v>1210</v>
      </c>
      <c r="DH8" s="55" t="s">
        <v>1211</v>
      </c>
      <c r="DI8" s="55" t="s">
        <v>1212</v>
      </c>
      <c r="DJ8" s="56" t="s">
        <v>360</v>
      </c>
      <c r="DK8" s="55" t="s">
        <v>1213</v>
      </c>
      <c r="DL8" s="56" t="s">
        <v>1214</v>
      </c>
      <c r="DM8" s="56" t="s">
        <v>758</v>
      </c>
      <c r="DN8" s="55" t="s">
        <v>1215</v>
      </c>
      <c r="DO8" s="56" t="s">
        <v>759</v>
      </c>
      <c r="DP8" s="56" t="s">
        <v>760</v>
      </c>
      <c r="DQ8" s="55" t="s">
        <v>1331</v>
      </c>
      <c r="DR8" s="56" t="s">
        <v>1216</v>
      </c>
      <c r="DS8" s="56" t="s">
        <v>1217</v>
      </c>
      <c r="DT8" s="55" t="s">
        <v>1218</v>
      </c>
      <c r="DU8" s="56" t="s">
        <v>1219</v>
      </c>
      <c r="DV8" s="56" t="s">
        <v>1220</v>
      </c>
      <c r="DW8" s="55" t="s">
        <v>1221</v>
      </c>
      <c r="DX8" s="56" t="s">
        <v>1222</v>
      </c>
      <c r="DY8" s="55" t="s">
        <v>1223</v>
      </c>
      <c r="DZ8" s="55" t="s">
        <v>1224</v>
      </c>
      <c r="EA8" s="55" t="s">
        <v>1225</v>
      </c>
      <c r="EB8" s="55" t="s">
        <v>1226</v>
      </c>
      <c r="EC8" s="55" t="s">
        <v>1227</v>
      </c>
      <c r="ED8" s="55" t="s">
        <v>1228</v>
      </c>
      <c r="EE8" s="55" t="s">
        <v>1230</v>
      </c>
      <c r="EF8" s="55" t="s">
        <v>1231</v>
      </c>
      <c r="EG8" s="55" t="s">
        <v>1232</v>
      </c>
      <c r="EH8" s="55" t="s">
        <v>764</v>
      </c>
      <c r="EI8" s="55" t="s">
        <v>765</v>
      </c>
      <c r="EJ8" s="55" t="s">
        <v>1233</v>
      </c>
      <c r="EK8" s="55" t="s">
        <v>1234</v>
      </c>
      <c r="EL8" s="55" t="s">
        <v>1235</v>
      </c>
      <c r="EM8" s="55" t="s">
        <v>1236</v>
      </c>
      <c r="EN8" s="55" t="s">
        <v>767</v>
      </c>
      <c r="EO8" s="55" t="s">
        <v>768</v>
      </c>
      <c r="EP8" s="55" t="s">
        <v>1237</v>
      </c>
      <c r="EQ8" s="55" t="s">
        <v>769</v>
      </c>
      <c r="ER8" s="55" t="s">
        <v>770</v>
      </c>
      <c r="ES8" s="55" t="s">
        <v>1239</v>
      </c>
      <c r="ET8" s="55" t="s">
        <v>772</v>
      </c>
      <c r="EU8" s="55" t="s">
        <v>773</v>
      </c>
      <c r="EV8" s="55" t="s">
        <v>1240</v>
      </c>
      <c r="EW8" s="55" t="s">
        <v>772</v>
      </c>
      <c r="EX8" s="55" t="s">
        <v>773</v>
      </c>
      <c r="EY8" s="55" t="s">
        <v>1242</v>
      </c>
      <c r="EZ8" s="55" t="s">
        <v>198</v>
      </c>
      <c r="FA8" s="55" t="s">
        <v>1244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1246</v>
      </c>
      <c r="FH8" s="55" t="s">
        <v>1247</v>
      </c>
      <c r="FI8" s="55" t="s">
        <v>16</v>
      </c>
      <c r="FJ8" s="55" t="s">
        <v>17</v>
      </c>
      <c r="FK8" s="55" t="s">
        <v>147</v>
      </c>
      <c r="FL8" s="55" t="s">
        <v>1249</v>
      </c>
      <c r="FM8" s="55" t="s">
        <v>1250</v>
      </c>
      <c r="FN8" s="55" t="s">
        <v>1251</v>
      </c>
      <c r="FO8" s="55" t="s">
        <v>1253</v>
      </c>
      <c r="FP8" s="55" t="s">
        <v>1254</v>
      </c>
      <c r="FQ8" s="55" t="s">
        <v>1256</v>
      </c>
      <c r="FR8" s="55" t="s">
        <v>776</v>
      </c>
      <c r="FS8" s="55" t="s">
        <v>1257</v>
      </c>
      <c r="FT8" s="55" t="s">
        <v>1258</v>
      </c>
      <c r="FU8" s="55" t="s">
        <v>777</v>
      </c>
      <c r="FV8" s="55" t="s">
        <v>778</v>
      </c>
      <c r="FW8" s="55" t="s">
        <v>1260</v>
      </c>
      <c r="FX8" s="55" t="s">
        <v>1262</v>
      </c>
      <c r="FY8" s="55" t="s">
        <v>779</v>
      </c>
      <c r="FZ8" s="55" t="s">
        <v>1263</v>
      </c>
      <c r="GA8" s="56" t="s">
        <v>1265</v>
      </c>
      <c r="GB8" s="55" t="s">
        <v>1266</v>
      </c>
      <c r="GC8" s="56" t="s">
        <v>1267</v>
      </c>
      <c r="GD8" s="55" t="s">
        <v>1268</v>
      </c>
      <c r="GE8" s="55" t="s">
        <v>1269</v>
      </c>
      <c r="GF8" s="55" t="s">
        <v>1270</v>
      </c>
      <c r="GG8" s="56" t="s">
        <v>152</v>
      </c>
      <c r="GH8" s="55" t="s">
        <v>781</v>
      </c>
      <c r="GI8" s="56" t="s">
        <v>782</v>
      </c>
      <c r="GJ8" s="56" t="s">
        <v>1273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1276</v>
      </c>
      <c r="GS8" s="56" t="s">
        <v>1277</v>
      </c>
      <c r="GT8" s="55" t="s">
        <v>788</v>
      </c>
      <c r="GU8" s="56" t="s">
        <v>1278</v>
      </c>
      <c r="GV8" s="56" t="s">
        <v>1279</v>
      </c>
      <c r="GW8" s="55" t="s">
        <v>1280</v>
      </c>
      <c r="GX8" s="56" t="s">
        <v>1281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1283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1286</v>
      </c>
      <c r="HL8" s="55" t="s">
        <v>795</v>
      </c>
      <c r="HM8" s="55" t="s">
        <v>1287</v>
      </c>
      <c r="HN8" s="55" t="s">
        <v>1289</v>
      </c>
      <c r="HO8" s="55" t="s">
        <v>1290</v>
      </c>
      <c r="HP8" s="55" t="s">
        <v>1291</v>
      </c>
      <c r="HQ8" s="55" t="s">
        <v>800</v>
      </c>
      <c r="HR8" s="55" t="s">
        <v>801</v>
      </c>
      <c r="HS8" s="55" t="s">
        <v>1292</v>
      </c>
      <c r="HT8" s="55" t="s">
        <v>1334</v>
      </c>
      <c r="HU8" s="55" t="s">
        <v>798</v>
      </c>
      <c r="HV8" s="55" t="s">
        <v>1293</v>
      </c>
      <c r="HW8" s="55" t="s">
        <v>1294</v>
      </c>
      <c r="HX8" s="55" t="s">
        <v>1295</v>
      </c>
      <c r="HY8" s="55" t="s">
        <v>1296</v>
      </c>
      <c r="HZ8" s="55" t="s">
        <v>1298</v>
      </c>
      <c r="IA8" s="55" t="s">
        <v>1299</v>
      </c>
      <c r="IB8" s="55" t="s">
        <v>1300</v>
      </c>
      <c r="IC8" s="55" t="s">
        <v>1302</v>
      </c>
      <c r="ID8" s="55" t="s">
        <v>1303</v>
      </c>
      <c r="IE8" s="55" t="s">
        <v>1304</v>
      </c>
      <c r="IF8" s="55" t="s">
        <v>803</v>
      </c>
      <c r="IG8" s="55" t="s">
        <v>804</v>
      </c>
      <c r="IH8" s="55" t="s">
        <v>1305</v>
      </c>
      <c r="II8" s="55" t="s">
        <v>148</v>
      </c>
      <c r="IJ8" s="55" t="s">
        <v>235</v>
      </c>
      <c r="IK8" s="55" t="s">
        <v>209</v>
      </c>
      <c r="IL8" s="55" t="s">
        <v>1308</v>
      </c>
      <c r="IM8" s="55" t="s">
        <v>1309</v>
      </c>
      <c r="IN8" s="55" t="s">
        <v>1310</v>
      </c>
      <c r="IO8" s="55" t="s">
        <v>1312</v>
      </c>
      <c r="IP8" s="55" t="s">
        <v>1313</v>
      </c>
      <c r="IQ8" s="55" t="s">
        <v>1314</v>
      </c>
      <c r="IR8" s="55" t="s">
        <v>1316</v>
      </c>
      <c r="IS8" s="55" t="s">
        <v>1317</v>
      </c>
      <c r="IT8" s="55" t="s">
        <v>1318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5" t="s">
        <v>278</v>
      </c>
      <c r="B34" s="7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7" t="s">
        <v>840</v>
      </c>
      <c r="B35" s="78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5" t="s">
        <v>3</v>
      </c>
      <c r="G42" s="66"/>
      <c r="H42" s="67" t="s">
        <v>715</v>
      </c>
      <c r="I42" s="68"/>
      <c r="J42" s="67" t="s">
        <v>331</v>
      </c>
      <c r="K42" s="68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2" t="s">
        <v>116</v>
      </c>
      <c r="G51" s="63"/>
      <c r="H51" s="67" t="s">
        <v>174</v>
      </c>
      <c r="I51" s="68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2025-10-06T11:26:15Z</dcterms:modified>
</cp:coreProperties>
</file>