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362990-0DE4-4F0F-B49D-243A6E54B7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2" l="1"/>
  <c r="C28" i="2" l="1"/>
  <c r="D28" i="2"/>
  <c r="E28" i="2"/>
  <c r="F28" i="2"/>
  <c r="F29" i="2" s="1"/>
  <c r="G28" i="2"/>
  <c r="H28" i="2"/>
  <c r="I28" i="2"/>
  <c r="I29" i="2" s="1"/>
  <c r="J28" i="2"/>
  <c r="K28" i="2"/>
  <c r="L28" i="2"/>
  <c r="L29" i="2" s="1"/>
  <c r="M28" i="2"/>
  <c r="N28" i="2"/>
  <c r="O28" i="2"/>
  <c r="O29" i="2" s="1"/>
  <c r="R28" i="2"/>
  <c r="R29" i="2" s="1"/>
  <c r="U28" i="2"/>
  <c r="U29" i="2" s="1"/>
  <c r="X28" i="2"/>
  <c r="X29" i="2" s="1"/>
  <c r="AA28" i="2"/>
  <c r="AA29" i="2" s="1"/>
  <c r="AD28" i="2"/>
  <c r="AD29" i="2" s="1"/>
  <c r="AG28" i="2"/>
  <c r="AG29" i="2" s="1"/>
  <c r="AJ28" i="2"/>
  <c r="AJ29" i="2" s="1"/>
  <c r="P28" i="2"/>
  <c r="Q28" i="2"/>
  <c r="S28" i="2"/>
  <c r="T28" i="2"/>
  <c r="V28" i="2"/>
  <c r="W28" i="2"/>
  <c r="Y28" i="2"/>
  <c r="Z28" i="2"/>
  <c r="AB28" i="2"/>
  <c r="AC28" i="2"/>
  <c r="AE28" i="2"/>
  <c r="AF28" i="2"/>
  <c r="AH28" i="2"/>
  <c r="AI28" i="2"/>
  <c r="AK28" i="2"/>
  <c r="AL28" i="2"/>
  <c r="AM28" i="2"/>
  <c r="AM29" i="2" s="1"/>
  <c r="AP28" i="2"/>
  <c r="AP29" i="2" s="1"/>
  <c r="AS28" i="2"/>
  <c r="AS29" i="2" s="1"/>
  <c r="AV28" i="2"/>
  <c r="AV29" i="2" s="1"/>
  <c r="AN28" i="2"/>
  <c r="AO28" i="2"/>
  <c r="AQ28" i="2"/>
  <c r="AR28" i="2"/>
  <c r="AT28" i="2"/>
  <c r="AU28" i="2"/>
  <c r="AW28" i="2"/>
  <c r="AX28" i="2"/>
  <c r="AY28" i="2"/>
  <c r="AY29" i="2" s="1"/>
  <c r="AZ28" i="2"/>
  <c r="BA28" i="2"/>
  <c r="BB28" i="2"/>
  <c r="BB29" i="2" s="1"/>
  <c r="BC28" i="2"/>
  <c r="BD28" i="2"/>
  <c r="BE28" i="2"/>
  <c r="BE29" i="2" s="1"/>
  <c r="BF28" i="2"/>
  <c r="BG28" i="2"/>
  <c r="BH28" i="2"/>
  <c r="BH29" i="2" s="1"/>
  <c r="BI28" i="2"/>
  <c r="BJ28" i="2"/>
  <c r="BK28" i="2"/>
  <c r="BK29" i="2" s="1"/>
  <c r="BL28" i="2"/>
  <c r="BM28" i="2"/>
  <c r="BN28" i="2"/>
  <c r="BN29" i="2" s="1"/>
  <c r="BO28" i="2"/>
  <c r="BP28" i="2"/>
  <c r="BQ28" i="2"/>
  <c r="BQ29" i="2" s="1"/>
  <c r="BR28" i="2"/>
  <c r="BS28" i="2"/>
  <c r="BT28" i="2"/>
  <c r="BT29" i="2" s="1"/>
  <c r="BU28" i="2"/>
  <c r="BV28" i="2"/>
  <c r="BW28" i="2"/>
  <c r="BW29" i="2" s="1"/>
  <c r="BX28" i="2"/>
  <c r="BY28" i="2"/>
  <c r="BZ28" i="2"/>
  <c r="BZ29" i="2" s="1"/>
  <c r="CA28" i="2"/>
  <c r="CB28" i="2"/>
  <c r="CC28" i="2"/>
  <c r="CC29" i="2" s="1"/>
  <c r="CD28" i="2"/>
  <c r="CE28" i="2"/>
  <c r="CF28" i="2"/>
  <c r="CF29" i="2" s="1"/>
  <c r="CG28" i="2"/>
  <c r="CH28" i="2"/>
  <c r="CI28" i="2"/>
  <c r="CI29" i="2" s="1"/>
  <c r="CJ28" i="2"/>
  <c r="CK28" i="2"/>
  <c r="CL28" i="2"/>
  <c r="CL29" i="2" s="1"/>
  <c r="CM28" i="2"/>
  <c r="CN28" i="2"/>
  <c r="CO28" i="2"/>
  <c r="CO29" i="2" s="1"/>
  <c r="CP28" i="2"/>
  <c r="CQ28" i="2"/>
  <c r="CR28" i="2"/>
  <c r="CR29" i="2" s="1"/>
  <c r="CS28" i="2"/>
  <c r="CT28" i="2"/>
  <c r="CU28" i="2"/>
  <c r="CU29" i="2" s="1"/>
  <c r="CV28" i="2"/>
  <c r="CW28" i="2"/>
  <c r="CX28" i="2"/>
  <c r="CX29" i="2" s="1"/>
  <c r="CY28" i="2"/>
  <c r="CZ28" i="2"/>
  <c r="DA28" i="2"/>
  <c r="DA29" i="2" s="1"/>
  <c r="DB28" i="2"/>
  <c r="DC28" i="2"/>
  <c r="DD28" i="2"/>
  <c r="DD29" i="2" s="1"/>
  <c r="DE28" i="2"/>
  <c r="DF28" i="2"/>
  <c r="DG28" i="2"/>
  <c r="DG29" i="2" s="1"/>
  <c r="DH28" i="2"/>
  <c r="DI28" i="2"/>
  <c r="DJ28" i="2"/>
  <c r="DJ29" i="2" s="1"/>
  <c r="DK28" i="2"/>
  <c r="DL28" i="2"/>
  <c r="DM28" i="2"/>
  <c r="DM29" i="2" s="1"/>
  <c r="DN28" i="2"/>
  <c r="DO28" i="2"/>
  <c r="DP28" i="2"/>
  <c r="DP29" i="2" s="1"/>
  <c r="DQ28" i="2"/>
  <c r="DR28" i="2"/>
  <c r="D40" i="2" l="1"/>
  <c r="D32" i="2"/>
  <c r="D50" i="2"/>
  <c r="D41" i="2"/>
  <c r="D46" i="2"/>
  <c r="D48" i="2"/>
  <c r="E48" i="2" s="1"/>
  <c r="E40" i="2"/>
  <c r="D45" i="2"/>
  <c r="D37" i="2"/>
  <c r="D44" i="2"/>
  <c r="D42" i="2"/>
  <c r="D49" i="2"/>
  <c r="D38" i="2"/>
  <c r="D36" i="2"/>
  <c r="D35" i="2" l="1"/>
  <c r="E32" i="2"/>
  <c r="E44" i="2"/>
  <c r="D47" i="2"/>
  <c r="E36" i="2"/>
  <c r="D39" i="2"/>
  <c r="D51" i="2"/>
  <c r="E51" i="2"/>
  <c r="D43" i="2"/>
</calcChain>
</file>

<file path=xl/sharedStrings.xml><?xml version="1.0" encoding="utf-8"?>
<sst xmlns="http://schemas.openxmlformats.org/spreadsheetml/2006/main" count="275" uniqueCount="241">
  <si>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</si>
  <si>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</si>
  <si>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</si>
  <si>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</si>
  <si>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</si>
  <si>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</si>
  <si>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</si>
  <si>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</si>
  <si>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</si>
  <si>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</si>
  <si>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</si>
  <si>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</si>
  <si>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</si>
  <si>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</si>
  <si>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</si>
  <si>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</si>
  <si>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</si>
  <si>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</si>
  <si>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</si>
  <si>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</si>
  <si>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</si>
  <si>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</si>
  <si>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</si>
  <si>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</si>
  <si>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</si>
  <si>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</si>
  <si>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</si>
  <si>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</si>
  <si>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</si>
  <si>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</si>
  <si>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</si>
  <si>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</si>
  <si>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</si>
  <si>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</si>
  <si>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</si>
  <si>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</si>
  <si>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</si>
  <si>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</si>
  <si>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</si>
  <si>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</si>
  <si>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</si>
  <si>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</si>
  <si>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</si>
  <si>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</si>
  <si>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</si>
  <si>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</si>
  <si>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</si>
  <si>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</si>
  <si>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</si>
  <si>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</si>
  <si>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</si>
  <si>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</si>
  <si>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</si>
  <si>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</si>
  <si>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</si>
  <si>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</si>
  <si>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</si>
  <si>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</si>
  <si>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</si>
  <si>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</si>
  <si>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</si>
  <si>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</si>
  <si>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</si>
  <si>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</si>
  <si>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</si>
  <si>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</si>
  <si>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</si>
  <si>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</si>
  <si>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</si>
  <si>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</si>
  <si>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</si>
  <si>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</si>
  <si>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</si>
  <si>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</si>
  <si>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</si>
  <si>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</si>
  <si>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</si>
  <si>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</si>
  <si>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</si>
  <si>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</si>
  <si>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</si>
  <si>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</si>
  <si>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</si>
  <si>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</si>
  <si>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</si>
  <si>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</si>
  <si>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</si>
  <si>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</si>
  <si>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</si>
  <si>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</si>
  <si>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</si>
  <si>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</si>
  <si>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</si>
  <si>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</si>
  <si>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</si>
  <si>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</si>
  <si>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</si>
  <si>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</si>
  <si>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</si>
  <si>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</si>
  <si>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</si>
  <si>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</si>
  <si>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</si>
  <si>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</si>
  <si>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</si>
  <si>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</si>
  <si>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</si>
  <si>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</si>
  <si>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</si>
  <si>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</si>
  <si>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</si>
  <si>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</si>
  <si>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</si>
  <si>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</si>
  <si>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</si>
  <si>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</si>
  <si>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</si>
  <si>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</si>
  <si>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</si>
  <si>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</si>
  <si>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</si>
  <si>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</si>
  <si>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</si>
  <si>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</si>
  <si>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</si>
  <si>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</si>
  <si>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</si>
  <si>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</si>
  <si>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</si>
  <si>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</si>
  <si>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</si>
  <si>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</si>
  <si>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</si>
  <si>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</si>
  <si>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</si>
  <si>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</si>
  <si>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</si>
  <si>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</si>
  <si>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</si>
  <si>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</si>
  <si>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</si>
  <si>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</si>
  <si>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</si>
  <si>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</si>
  <si>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</si>
  <si>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</si>
  <si>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</si>
  <si>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</si>
  <si>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</si>
  <si>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</si>
  <si>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</si>
  <si>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</si>
  <si>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</si>
  <si>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</si>
  <si>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</si>
  <si>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</si>
  <si>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</si>
  <si>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</si>
  <si>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</si>
  <si>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</si>
  <si>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</si>
  <si>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</si>
  <si>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</si>
  <si>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</si>
  <si>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</si>
  <si>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</si>
  <si>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</si>
  <si>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</si>
  <si>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</si>
  <si>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</si>
  <si>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</si>
  <si>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</si>
  <si>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</si>
  <si>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</si>
  <si>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</si>
  <si>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</si>
  <si>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</si>
  <si>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</si>
  <si>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</si>
  <si>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</si>
  <si>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</si>
  <si>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</si>
  <si>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</si>
  <si>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</si>
  <si>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</si>
  <si>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</si>
  <si>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</si>
  <si>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</si>
  <si>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</si>
  <si>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</si>
  <si>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</si>
  <si>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</si>
  <si>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</si>
  <si>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</si>
  <si>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</si>
  <si>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</si>
  <si>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</si>
  <si>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</si>
  <si>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</si>
  <si>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</si>
  <si>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</si>
  <si>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</si>
  <si>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</si>
  <si>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</si>
  <si>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</si>
  <si>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</si>
  <si>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</si>
  <si>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</si>
  <si>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</si>
  <si>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</si>
  <si>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</si>
  <si>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</si>
  <si>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</si>
  <si>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</si>
  <si>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</si>
  <si>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</si>
  <si>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</si>
  <si>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</si>
  <si>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</si>
  <si>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</si>
  <si>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</si>
  <si>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</si>
  <si>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</si>
  <si>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</si>
  <si>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</si>
  <si>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</si>
  <si>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Кіші  жас тобына арналған (2 жастағы балалар) бақылау парағы</t>
  </si>
  <si>
    <t xml:space="preserve">           Оқу жылы: 2024-2025                          Топ: "Қошақан"                Өткізу кезеңі: Бастапқы                 Өткізу мерзімі: Қыркүйек</t>
  </si>
  <si>
    <t>Болат Нұрали</t>
  </si>
  <si>
    <t>Нұртай Ислам</t>
  </si>
  <si>
    <t>Сайпауледа Нұрдана</t>
  </si>
  <si>
    <t>Сакен Айша</t>
  </si>
  <si>
    <t>Біләл Айтөре</t>
  </si>
  <si>
    <t>Жунусова Анель</t>
  </si>
  <si>
    <t>Аманакелді Нұрислам</t>
  </si>
  <si>
    <t>Жанаберген Көзайым</t>
  </si>
  <si>
    <t>Жақан Ерасыл</t>
  </si>
  <si>
    <t>Орынбек Абунасыр</t>
  </si>
  <si>
    <t>Мейзамхан Маржан</t>
  </si>
  <si>
    <t>Ғалым Муслим</t>
  </si>
  <si>
    <t>Бейсенбай Ясмина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</si>
</sst>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3" fillId="2" borderId="0" xfId="0" applyNumberFormat="1" applyFont="1" applyFill="1"/>
    <xf numFmtId="0" fontId="13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14" fillId="0" borderId="0" xfId="0" applyFont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2"/>
  <sheetViews>
    <sheetView tabSelected="1" workbookViewId="0">
      <selection activeCell="K55" sqref="K55"/>
    </sheetView>
  </sheetViews>
  <sheetFormatPr defaultRowHeight="15" x14ac:dyDescent="0.25"/>
  <cols>
    <col min="2" max="2" width="31.140625" customWidth="1"/>
  </cols>
  <sheetData>
    <row r="1" spans="1:254" ht="15.75" x14ac:dyDescent="0.25">
      <c r="A1" s="5" t="s">
        <v>44</v>
      </c>
      <c r="B1" s="10" t="s">
        <v>226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21" t="s">
        <v>227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6"/>
      <c r="P2" s="6"/>
      <c r="Q2" s="6"/>
      <c r="R2" s="6"/>
      <c r="S2" s="6"/>
      <c r="T2" s="6"/>
      <c r="U2" s="6"/>
      <c r="V2" s="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22" t="s">
        <v>0</v>
      </c>
      <c r="B5" s="22" t="s">
        <v>1</v>
      </c>
      <c r="C5" s="23" t="s">
        <v>17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31" t="s">
        <v>2</v>
      </c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2" t="s">
        <v>27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 t="s">
        <v>34</v>
      </c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5" t="s">
        <v>39</v>
      </c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</row>
    <row r="6" spans="1:254" ht="15.75" customHeight="1" x14ac:dyDescent="0.25">
      <c r="A6" s="22"/>
      <c r="B6" s="22"/>
      <c r="C6" s="24" t="s">
        <v>18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 t="s">
        <v>16</v>
      </c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 t="s">
        <v>3</v>
      </c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33" t="s">
        <v>28</v>
      </c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24" t="s">
        <v>49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 t="s">
        <v>35</v>
      </c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34" t="s">
        <v>64</v>
      </c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 t="s">
        <v>76</v>
      </c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 t="s">
        <v>36</v>
      </c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26" t="s">
        <v>40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spans="1:254" ht="0.75" customHeight="1" x14ac:dyDescent="0.25">
      <c r="A7" s="22"/>
      <c r="B7" s="22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22"/>
      <c r="B8" s="22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22"/>
      <c r="B9" s="2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22"/>
      <c r="B10" s="22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22"/>
      <c r="B11" s="2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22"/>
      <c r="B12" s="22"/>
      <c r="C12" s="24" t="s">
        <v>45</v>
      </c>
      <c r="D12" s="24" t="s">
        <v>4</v>
      </c>
      <c r="E12" s="24" t="s">
        <v>5</v>
      </c>
      <c r="F12" s="24" t="s">
        <v>46</v>
      </c>
      <c r="G12" s="24" t="s">
        <v>6</v>
      </c>
      <c r="H12" s="24" t="s">
        <v>7</v>
      </c>
      <c r="I12" s="24" t="s">
        <v>47</v>
      </c>
      <c r="J12" s="24" t="s">
        <v>8</v>
      </c>
      <c r="K12" s="24" t="s">
        <v>9</v>
      </c>
      <c r="L12" s="24" t="s">
        <v>48</v>
      </c>
      <c r="M12" s="24" t="s">
        <v>8</v>
      </c>
      <c r="N12" s="24" t="s">
        <v>9</v>
      </c>
      <c r="O12" s="24" t="s">
        <v>62</v>
      </c>
      <c r="P12" s="24"/>
      <c r="Q12" s="24"/>
      <c r="R12" s="24" t="s">
        <v>4</v>
      </c>
      <c r="S12" s="24"/>
      <c r="T12" s="24"/>
      <c r="U12" s="24" t="s">
        <v>63</v>
      </c>
      <c r="V12" s="24"/>
      <c r="W12" s="24"/>
      <c r="X12" s="24" t="s">
        <v>10</v>
      </c>
      <c r="Y12" s="24"/>
      <c r="Z12" s="24"/>
      <c r="AA12" s="24" t="s">
        <v>6</v>
      </c>
      <c r="AB12" s="24"/>
      <c r="AC12" s="24"/>
      <c r="AD12" s="24" t="s">
        <v>7</v>
      </c>
      <c r="AE12" s="24"/>
      <c r="AF12" s="24"/>
      <c r="AG12" s="26" t="s">
        <v>11</v>
      </c>
      <c r="AH12" s="26"/>
      <c r="AI12" s="26"/>
      <c r="AJ12" s="24" t="s">
        <v>8</v>
      </c>
      <c r="AK12" s="24"/>
      <c r="AL12" s="24"/>
      <c r="AM12" s="26" t="s">
        <v>58</v>
      </c>
      <c r="AN12" s="26"/>
      <c r="AO12" s="26"/>
      <c r="AP12" s="26" t="s">
        <v>59</v>
      </c>
      <c r="AQ12" s="26"/>
      <c r="AR12" s="26"/>
      <c r="AS12" s="26" t="s">
        <v>60</v>
      </c>
      <c r="AT12" s="26"/>
      <c r="AU12" s="26"/>
      <c r="AV12" s="26" t="s">
        <v>61</v>
      </c>
      <c r="AW12" s="26"/>
      <c r="AX12" s="26"/>
      <c r="AY12" s="26" t="s">
        <v>50</v>
      </c>
      <c r="AZ12" s="26"/>
      <c r="BA12" s="26"/>
      <c r="BB12" s="26" t="s">
        <v>51</v>
      </c>
      <c r="BC12" s="26"/>
      <c r="BD12" s="26"/>
      <c r="BE12" s="26" t="s">
        <v>52</v>
      </c>
      <c r="BF12" s="26"/>
      <c r="BG12" s="26"/>
      <c r="BH12" s="26" t="s">
        <v>53</v>
      </c>
      <c r="BI12" s="26"/>
      <c r="BJ12" s="26"/>
      <c r="BK12" s="26" t="s">
        <v>54</v>
      </c>
      <c r="BL12" s="26"/>
      <c r="BM12" s="26"/>
      <c r="BN12" s="26" t="s">
        <v>55</v>
      </c>
      <c r="BO12" s="26"/>
      <c r="BP12" s="26"/>
      <c r="BQ12" s="26" t="s">
        <v>56</v>
      </c>
      <c r="BR12" s="26"/>
      <c r="BS12" s="26"/>
      <c r="BT12" s="26" t="s">
        <v>57</v>
      </c>
      <c r="BU12" s="26"/>
      <c r="BV12" s="26"/>
      <c r="BW12" s="26" t="s">
        <v>69</v>
      </c>
      <c r="BX12" s="26"/>
      <c r="BY12" s="26"/>
      <c r="BZ12" s="26" t="s">
        <v>70</v>
      </c>
      <c r="CA12" s="26"/>
      <c r="CB12" s="26"/>
      <c r="CC12" s="26" t="s">
        <v>71</v>
      </c>
      <c r="CD12" s="26"/>
      <c r="CE12" s="26"/>
      <c r="CF12" s="26" t="s">
        <v>72</v>
      </c>
      <c r="CG12" s="26"/>
      <c r="CH12" s="26"/>
      <c r="CI12" s="26" t="s">
        <v>73</v>
      </c>
      <c r="CJ12" s="26"/>
      <c r="CK12" s="26"/>
      <c r="CL12" s="26" t="s">
        <v>74</v>
      </c>
      <c r="CM12" s="26"/>
      <c r="CN12" s="26"/>
      <c r="CO12" s="26" t="s">
        <v>75</v>
      </c>
      <c r="CP12" s="26"/>
      <c r="CQ12" s="26"/>
      <c r="CR12" s="26" t="s">
        <v>65</v>
      </c>
      <c r="CS12" s="26"/>
      <c r="CT12" s="26"/>
      <c r="CU12" s="26" t="s">
        <v>66</v>
      </c>
      <c r="CV12" s="26"/>
      <c r="CW12" s="26"/>
      <c r="CX12" s="26" t="s">
        <v>67</v>
      </c>
      <c r="CY12" s="26"/>
      <c r="CZ12" s="26"/>
      <c r="DA12" s="26" t="s">
        <v>68</v>
      </c>
      <c r="DB12" s="26"/>
      <c r="DC12" s="26"/>
      <c r="DD12" s="26" t="s">
        <v>77</v>
      </c>
      <c r="DE12" s="26"/>
      <c r="DF12" s="26"/>
      <c r="DG12" s="26" t="s">
        <v>78</v>
      </c>
      <c r="DH12" s="26"/>
      <c r="DI12" s="26"/>
      <c r="DJ12" s="26" t="s">
        <v>79</v>
      </c>
      <c r="DK12" s="26"/>
      <c r="DL12" s="26"/>
      <c r="DM12" s="26" t="s">
        <v>80</v>
      </c>
      <c r="DN12" s="26"/>
      <c r="DO12" s="26"/>
      <c r="DP12" s="26" t="s">
        <v>81</v>
      </c>
      <c r="DQ12" s="26"/>
      <c r="DR12" s="26"/>
    </row>
    <row r="13" spans="1:254" ht="59.25" customHeight="1" x14ac:dyDescent="0.25">
      <c r="A13" s="22"/>
      <c r="B13" s="22"/>
      <c r="C13" s="25" t="s">
        <v>164</v>
      </c>
      <c r="D13" s="25"/>
      <c r="E13" s="25"/>
      <c r="F13" s="25" t="s">
        <v>168</v>
      </c>
      <c r="G13" s="25"/>
      <c r="H13" s="25"/>
      <c r="I13" s="25" t="s">
        <v>169</v>
      </c>
      <c r="J13" s="25"/>
      <c r="K13" s="25"/>
      <c r="L13" s="25" t="s">
        <v>170</v>
      </c>
      <c r="M13" s="25"/>
      <c r="N13" s="25"/>
      <c r="O13" s="25" t="s">
        <v>89</v>
      </c>
      <c r="P13" s="25"/>
      <c r="Q13" s="25"/>
      <c r="R13" s="25" t="s">
        <v>91</v>
      </c>
      <c r="S13" s="25"/>
      <c r="T13" s="25"/>
      <c r="U13" s="25" t="s">
        <v>172</v>
      </c>
      <c r="V13" s="25"/>
      <c r="W13" s="25"/>
      <c r="X13" s="25" t="s">
        <v>173</v>
      </c>
      <c r="Y13" s="25"/>
      <c r="Z13" s="25"/>
      <c r="AA13" s="25" t="s">
        <v>174</v>
      </c>
      <c r="AB13" s="25"/>
      <c r="AC13" s="25"/>
      <c r="AD13" s="25" t="s">
        <v>176</v>
      </c>
      <c r="AE13" s="25"/>
      <c r="AF13" s="25"/>
      <c r="AG13" s="25" t="s">
        <v>178</v>
      </c>
      <c r="AH13" s="25"/>
      <c r="AI13" s="25"/>
      <c r="AJ13" s="25" t="s">
        <v>222</v>
      </c>
      <c r="AK13" s="25"/>
      <c r="AL13" s="25"/>
      <c r="AM13" s="25" t="s">
        <v>183</v>
      </c>
      <c r="AN13" s="25"/>
      <c r="AO13" s="25"/>
      <c r="AP13" s="25" t="s">
        <v>184</v>
      </c>
      <c r="AQ13" s="25"/>
      <c r="AR13" s="25"/>
      <c r="AS13" s="25" t="s">
        <v>185</v>
      </c>
      <c r="AT13" s="25"/>
      <c r="AU13" s="25"/>
      <c r="AV13" s="25" t="s">
        <v>186</v>
      </c>
      <c r="AW13" s="25"/>
      <c r="AX13" s="25"/>
      <c r="AY13" s="25" t="s">
        <v>188</v>
      </c>
      <c r="AZ13" s="25"/>
      <c r="BA13" s="25"/>
      <c r="BB13" s="25" t="s">
        <v>189</v>
      </c>
      <c r="BC13" s="25"/>
      <c r="BD13" s="25"/>
      <c r="BE13" s="25" t="s">
        <v>190</v>
      </c>
      <c r="BF13" s="25"/>
      <c r="BG13" s="25"/>
      <c r="BH13" s="25" t="s">
        <v>191</v>
      </c>
      <c r="BI13" s="25"/>
      <c r="BJ13" s="25"/>
      <c r="BK13" s="25" t="s">
        <v>192</v>
      </c>
      <c r="BL13" s="25"/>
      <c r="BM13" s="25"/>
      <c r="BN13" s="25" t="s">
        <v>194</v>
      </c>
      <c r="BO13" s="25"/>
      <c r="BP13" s="25"/>
      <c r="BQ13" s="25" t="s">
        <v>195</v>
      </c>
      <c r="BR13" s="25"/>
      <c r="BS13" s="25"/>
      <c r="BT13" s="25" t="s">
        <v>197</v>
      </c>
      <c r="BU13" s="25"/>
      <c r="BV13" s="25"/>
      <c r="BW13" s="25" t="s">
        <v>199</v>
      </c>
      <c r="BX13" s="25"/>
      <c r="BY13" s="25"/>
      <c r="BZ13" s="25" t="s">
        <v>200</v>
      </c>
      <c r="CA13" s="25"/>
      <c r="CB13" s="25"/>
      <c r="CC13" s="25" t="s">
        <v>204</v>
      </c>
      <c r="CD13" s="25"/>
      <c r="CE13" s="25"/>
      <c r="CF13" s="25" t="s">
        <v>207</v>
      </c>
      <c r="CG13" s="25"/>
      <c r="CH13" s="25"/>
      <c r="CI13" s="25" t="s">
        <v>208</v>
      </c>
      <c r="CJ13" s="25"/>
      <c r="CK13" s="25"/>
      <c r="CL13" s="25" t="s">
        <v>209</v>
      </c>
      <c r="CM13" s="25"/>
      <c r="CN13" s="25"/>
      <c r="CO13" s="25" t="s">
        <v>210</v>
      </c>
      <c r="CP13" s="25"/>
      <c r="CQ13" s="25"/>
      <c r="CR13" s="25" t="s">
        <v>212</v>
      </c>
      <c r="CS13" s="25"/>
      <c r="CT13" s="25"/>
      <c r="CU13" s="25" t="s">
        <v>213</v>
      </c>
      <c r="CV13" s="25"/>
      <c r="CW13" s="25"/>
      <c r="CX13" s="25" t="s">
        <v>214</v>
      </c>
      <c r="CY13" s="25"/>
      <c r="CZ13" s="25"/>
      <c r="DA13" s="25" t="s">
        <v>215</v>
      </c>
      <c r="DB13" s="25"/>
      <c r="DC13" s="25"/>
      <c r="DD13" s="25" t="s">
        <v>216</v>
      </c>
      <c r="DE13" s="25"/>
      <c r="DF13" s="25"/>
      <c r="DG13" s="25" t="s">
        <v>217</v>
      </c>
      <c r="DH13" s="25"/>
      <c r="DI13" s="25"/>
      <c r="DJ13" s="25" t="s">
        <v>219</v>
      </c>
      <c r="DK13" s="25"/>
      <c r="DL13" s="25"/>
      <c r="DM13" s="25" t="s">
        <v>220</v>
      </c>
      <c r="DN13" s="25"/>
      <c r="DO13" s="25"/>
      <c r="DP13" s="25" t="s">
        <v>221</v>
      </c>
      <c r="DQ13" s="25"/>
      <c r="DR13" s="25"/>
    </row>
    <row r="14" spans="1:254" ht="120" x14ac:dyDescent="0.25">
      <c r="A14" s="22"/>
      <c r="B14" s="22"/>
      <c r="C14" s="13" t="s">
        <v>165</v>
      </c>
      <c r="D14" s="13" t="s">
        <v>166</v>
      </c>
      <c r="E14" s="13" t="s">
        <v>167</v>
      </c>
      <c r="F14" s="13" t="s">
        <v>15</v>
      </c>
      <c r="G14" s="13" t="s">
        <v>32</v>
      </c>
      <c r="H14" s="13" t="s">
        <v>82</v>
      </c>
      <c r="I14" s="13" t="s">
        <v>83</v>
      </c>
      <c r="J14" s="13" t="s">
        <v>84</v>
      </c>
      <c r="K14" s="13" t="s">
        <v>85</v>
      </c>
      <c r="L14" s="13" t="s">
        <v>86</v>
      </c>
      <c r="M14" s="13" t="s">
        <v>87</v>
      </c>
      <c r="N14" s="13" t="s">
        <v>88</v>
      </c>
      <c r="O14" s="13" t="s">
        <v>90</v>
      </c>
      <c r="P14" s="13" t="s">
        <v>23</v>
      </c>
      <c r="Q14" s="13" t="s">
        <v>24</v>
      </c>
      <c r="R14" s="13" t="s">
        <v>25</v>
      </c>
      <c r="S14" s="13" t="s">
        <v>22</v>
      </c>
      <c r="T14" s="13" t="s">
        <v>171</v>
      </c>
      <c r="U14" s="13" t="s">
        <v>92</v>
      </c>
      <c r="V14" s="13" t="s">
        <v>22</v>
      </c>
      <c r="W14" s="13" t="s">
        <v>26</v>
      </c>
      <c r="X14" s="13" t="s">
        <v>21</v>
      </c>
      <c r="Y14" s="13" t="s">
        <v>94</v>
      </c>
      <c r="Z14" s="13" t="s">
        <v>95</v>
      </c>
      <c r="AA14" s="13" t="s">
        <v>38</v>
      </c>
      <c r="AB14" s="13" t="s">
        <v>175</v>
      </c>
      <c r="AC14" s="13" t="s">
        <v>171</v>
      </c>
      <c r="AD14" s="13" t="s">
        <v>98</v>
      </c>
      <c r="AE14" s="13" t="s">
        <v>152</v>
      </c>
      <c r="AF14" s="13" t="s">
        <v>177</v>
      </c>
      <c r="AG14" s="13" t="s">
        <v>179</v>
      </c>
      <c r="AH14" s="13" t="s">
        <v>180</v>
      </c>
      <c r="AI14" s="13" t="s">
        <v>181</v>
      </c>
      <c r="AJ14" s="13" t="s">
        <v>97</v>
      </c>
      <c r="AK14" s="13" t="s">
        <v>182</v>
      </c>
      <c r="AL14" s="13" t="s">
        <v>20</v>
      </c>
      <c r="AM14" s="13" t="s">
        <v>96</v>
      </c>
      <c r="AN14" s="13" t="s">
        <v>32</v>
      </c>
      <c r="AO14" s="13" t="s">
        <v>99</v>
      </c>
      <c r="AP14" s="13" t="s">
        <v>103</v>
      </c>
      <c r="AQ14" s="13" t="s">
        <v>104</v>
      </c>
      <c r="AR14" s="13" t="s">
        <v>31</v>
      </c>
      <c r="AS14" s="13" t="s">
        <v>100</v>
      </c>
      <c r="AT14" s="13" t="s">
        <v>101</v>
      </c>
      <c r="AU14" s="13" t="s">
        <v>102</v>
      </c>
      <c r="AV14" s="13" t="s">
        <v>106</v>
      </c>
      <c r="AW14" s="13" t="s">
        <v>187</v>
      </c>
      <c r="AX14" s="13" t="s">
        <v>107</v>
      </c>
      <c r="AY14" s="13" t="s">
        <v>108</v>
      </c>
      <c r="AZ14" s="13" t="s">
        <v>109</v>
      </c>
      <c r="BA14" s="13" t="s">
        <v>110</v>
      </c>
      <c r="BB14" s="13" t="s">
        <v>111</v>
      </c>
      <c r="BC14" s="13" t="s">
        <v>22</v>
      </c>
      <c r="BD14" s="13" t="s">
        <v>112</v>
      </c>
      <c r="BE14" s="13" t="s">
        <v>113</v>
      </c>
      <c r="BF14" s="13" t="s">
        <v>163</v>
      </c>
      <c r="BG14" s="13" t="s">
        <v>114</v>
      </c>
      <c r="BH14" s="13" t="s">
        <v>12</v>
      </c>
      <c r="BI14" s="13" t="s">
        <v>116</v>
      </c>
      <c r="BJ14" s="13" t="s">
        <v>41</v>
      </c>
      <c r="BK14" s="13" t="s">
        <v>117</v>
      </c>
      <c r="BL14" s="13" t="s">
        <v>193</v>
      </c>
      <c r="BM14" s="13" t="s">
        <v>118</v>
      </c>
      <c r="BN14" s="13" t="s">
        <v>30</v>
      </c>
      <c r="BO14" s="13" t="s">
        <v>13</v>
      </c>
      <c r="BP14" s="13" t="s">
        <v>14</v>
      </c>
      <c r="BQ14" s="13" t="s">
        <v>196</v>
      </c>
      <c r="BR14" s="13" t="s">
        <v>163</v>
      </c>
      <c r="BS14" s="13" t="s">
        <v>99</v>
      </c>
      <c r="BT14" s="13" t="s">
        <v>198</v>
      </c>
      <c r="BU14" s="13" t="s">
        <v>119</v>
      </c>
      <c r="BV14" s="13" t="s">
        <v>120</v>
      </c>
      <c r="BW14" s="13" t="s">
        <v>42</v>
      </c>
      <c r="BX14" s="13" t="s">
        <v>115</v>
      </c>
      <c r="BY14" s="13" t="s">
        <v>93</v>
      </c>
      <c r="BZ14" s="13" t="s">
        <v>201</v>
      </c>
      <c r="CA14" s="13" t="s">
        <v>202</v>
      </c>
      <c r="CB14" s="13" t="s">
        <v>203</v>
      </c>
      <c r="CC14" s="13" t="s">
        <v>205</v>
      </c>
      <c r="CD14" s="13" t="s">
        <v>206</v>
      </c>
      <c r="CE14" s="13" t="s">
        <v>121</v>
      </c>
      <c r="CF14" s="13" t="s">
        <v>122</v>
      </c>
      <c r="CG14" s="13" t="s">
        <v>123</v>
      </c>
      <c r="CH14" s="13" t="s">
        <v>29</v>
      </c>
      <c r="CI14" s="13" t="s">
        <v>124</v>
      </c>
      <c r="CJ14" s="13" t="s">
        <v>125</v>
      </c>
      <c r="CK14" s="13" t="s">
        <v>37</v>
      </c>
      <c r="CL14" s="13" t="s">
        <v>126</v>
      </c>
      <c r="CM14" s="13" t="s">
        <v>127</v>
      </c>
      <c r="CN14" s="13" t="s">
        <v>128</v>
      </c>
      <c r="CO14" s="13" t="s">
        <v>129</v>
      </c>
      <c r="CP14" s="13" t="s">
        <v>130</v>
      </c>
      <c r="CQ14" s="13" t="s">
        <v>211</v>
      </c>
      <c r="CR14" s="13" t="s">
        <v>131</v>
      </c>
      <c r="CS14" s="13" t="s">
        <v>132</v>
      </c>
      <c r="CT14" s="13" t="s">
        <v>133</v>
      </c>
      <c r="CU14" s="13" t="s">
        <v>134</v>
      </c>
      <c r="CV14" s="13" t="s">
        <v>135</v>
      </c>
      <c r="CW14" s="13" t="s">
        <v>136</v>
      </c>
      <c r="CX14" s="13" t="s">
        <v>138</v>
      </c>
      <c r="CY14" s="13" t="s">
        <v>139</v>
      </c>
      <c r="CZ14" s="13" t="s">
        <v>140</v>
      </c>
      <c r="DA14" s="13" t="s">
        <v>141</v>
      </c>
      <c r="DB14" s="13" t="s">
        <v>19</v>
      </c>
      <c r="DC14" s="13" t="s">
        <v>142</v>
      </c>
      <c r="DD14" s="13" t="s">
        <v>137</v>
      </c>
      <c r="DE14" s="13" t="s">
        <v>105</v>
      </c>
      <c r="DF14" s="13" t="s">
        <v>33</v>
      </c>
      <c r="DG14" s="13" t="s">
        <v>218</v>
      </c>
      <c r="DH14" s="13" t="s">
        <v>223</v>
      </c>
      <c r="DI14" s="13" t="s">
        <v>224</v>
      </c>
      <c r="DJ14" s="13" t="s">
        <v>143</v>
      </c>
      <c r="DK14" s="13" t="s">
        <v>144</v>
      </c>
      <c r="DL14" s="13" t="s">
        <v>145</v>
      </c>
      <c r="DM14" s="13" t="s">
        <v>146</v>
      </c>
      <c r="DN14" s="13" t="s">
        <v>147</v>
      </c>
      <c r="DO14" s="13" t="s">
        <v>148</v>
      </c>
      <c r="DP14" s="13" t="s">
        <v>149</v>
      </c>
      <c r="DQ14" s="13" t="s">
        <v>150</v>
      </c>
      <c r="DR14" s="13" t="s">
        <v>43</v>
      </c>
    </row>
    <row r="15" spans="1:254" ht="15.75" x14ac:dyDescent="0.25">
      <c r="A15" s="14">
        <v>1</v>
      </c>
      <c r="B15" s="9" t="s">
        <v>228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2">
        <v>2</v>
      </c>
      <c r="B16" s="1" t="s">
        <v>229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2">
        <v>3</v>
      </c>
      <c r="B17" s="1" t="s">
        <v>230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2">
        <v>4</v>
      </c>
      <c r="B18" s="1" t="s">
        <v>231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2">
        <v>5</v>
      </c>
      <c r="B19" s="1" t="s">
        <v>232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2">
        <v>6</v>
      </c>
      <c r="B20" s="1" t="s">
        <v>239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25">
      <c r="A21" s="3">
        <v>7</v>
      </c>
      <c r="B21" s="4" t="s">
        <v>233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</row>
    <row r="22" spans="1:254" x14ac:dyDescent="0.25">
      <c r="A22" s="3">
        <v>8</v>
      </c>
      <c r="B22" s="4" t="s">
        <v>234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 x14ac:dyDescent="0.25">
      <c r="A23" s="3">
        <v>9</v>
      </c>
      <c r="B23" s="4" t="s">
        <v>235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ht="15.75" x14ac:dyDescent="0.25">
      <c r="A24" s="3">
        <v>10</v>
      </c>
      <c r="B24" s="4" t="s">
        <v>236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75" x14ac:dyDescent="0.25">
      <c r="A25" s="3">
        <v>11</v>
      </c>
      <c r="B25" s="4" t="s">
        <v>237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A26" s="3">
        <v>12</v>
      </c>
      <c r="B26" s="4" t="s">
        <v>238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A27" s="3">
        <v>13</v>
      </c>
      <c r="B27" s="4" t="s">
        <v>240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x14ac:dyDescent="0.25">
      <c r="A28" s="27" t="s">
        <v>151</v>
      </c>
      <c r="B28" s="28"/>
      <c r="C28" s="3">
        <f t="shared" ref="C28:AH28" si="0">SUM(C15:C27)</f>
        <v>0</v>
      </c>
      <c r="D28" s="3">
        <f t="shared" si="0"/>
        <v>2</v>
      </c>
      <c r="E28" s="3">
        <f t="shared" si="0"/>
        <v>11</v>
      </c>
      <c r="F28" s="3">
        <f t="shared" si="0"/>
        <v>0</v>
      </c>
      <c r="G28" s="3">
        <f t="shared" si="0"/>
        <v>2</v>
      </c>
      <c r="H28" s="3">
        <f t="shared" si="0"/>
        <v>11</v>
      </c>
      <c r="I28" s="3">
        <f t="shared" si="0"/>
        <v>0</v>
      </c>
      <c r="J28" s="3">
        <f t="shared" si="0"/>
        <v>2</v>
      </c>
      <c r="K28" s="3">
        <f t="shared" si="0"/>
        <v>11</v>
      </c>
      <c r="L28" s="3">
        <f t="shared" si="0"/>
        <v>0</v>
      </c>
      <c r="M28" s="3">
        <f t="shared" si="0"/>
        <v>2</v>
      </c>
      <c r="N28" s="3">
        <f t="shared" si="0"/>
        <v>11</v>
      </c>
      <c r="O28" s="3">
        <f t="shared" si="0"/>
        <v>0</v>
      </c>
      <c r="P28" s="3">
        <f t="shared" si="0"/>
        <v>2</v>
      </c>
      <c r="Q28" s="3">
        <f t="shared" si="0"/>
        <v>11</v>
      </c>
      <c r="R28" s="3">
        <f t="shared" si="0"/>
        <v>0</v>
      </c>
      <c r="S28" s="3">
        <f t="shared" si="0"/>
        <v>2</v>
      </c>
      <c r="T28" s="3">
        <f t="shared" si="0"/>
        <v>11</v>
      </c>
      <c r="U28" s="3">
        <f t="shared" si="0"/>
        <v>0</v>
      </c>
      <c r="V28" s="3">
        <f t="shared" si="0"/>
        <v>2</v>
      </c>
      <c r="W28" s="3">
        <f t="shared" si="0"/>
        <v>11</v>
      </c>
      <c r="X28" s="3">
        <f t="shared" si="0"/>
        <v>0</v>
      </c>
      <c r="Y28" s="3">
        <f t="shared" si="0"/>
        <v>2</v>
      </c>
      <c r="Z28" s="3">
        <f t="shared" si="0"/>
        <v>11</v>
      </c>
      <c r="AA28" s="3">
        <f t="shared" si="0"/>
        <v>0</v>
      </c>
      <c r="AB28" s="3">
        <f t="shared" si="0"/>
        <v>2</v>
      </c>
      <c r="AC28" s="3">
        <f t="shared" si="0"/>
        <v>11</v>
      </c>
      <c r="AD28" s="3">
        <f t="shared" si="0"/>
        <v>0</v>
      </c>
      <c r="AE28" s="3">
        <f t="shared" si="0"/>
        <v>2</v>
      </c>
      <c r="AF28" s="3">
        <f t="shared" si="0"/>
        <v>11</v>
      </c>
      <c r="AG28" s="3">
        <f t="shared" si="0"/>
        <v>0</v>
      </c>
      <c r="AH28" s="3">
        <f t="shared" si="0"/>
        <v>2</v>
      </c>
      <c r="AI28" s="3">
        <f t="shared" ref="AI28:BN28" si="1">SUM(AI15:AI27)</f>
        <v>11</v>
      </c>
      <c r="AJ28" s="3">
        <f t="shared" si="1"/>
        <v>0</v>
      </c>
      <c r="AK28" s="3">
        <f t="shared" si="1"/>
        <v>2</v>
      </c>
      <c r="AL28" s="3">
        <f t="shared" si="1"/>
        <v>11</v>
      </c>
      <c r="AM28" s="3">
        <f t="shared" si="1"/>
        <v>0</v>
      </c>
      <c r="AN28" s="3">
        <f t="shared" si="1"/>
        <v>2</v>
      </c>
      <c r="AO28" s="3">
        <f t="shared" si="1"/>
        <v>11</v>
      </c>
      <c r="AP28" s="3">
        <f t="shared" si="1"/>
        <v>0</v>
      </c>
      <c r="AQ28" s="3">
        <f t="shared" si="1"/>
        <v>2</v>
      </c>
      <c r="AR28" s="3">
        <f t="shared" si="1"/>
        <v>11</v>
      </c>
      <c r="AS28" s="3">
        <f t="shared" si="1"/>
        <v>0</v>
      </c>
      <c r="AT28" s="3">
        <f t="shared" si="1"/>
        <v>2</v>
      </c>
      <c r="AU28" s="3">
        <f t="shared" si="1"/>
        <v>11</v>
      </c>
      <c r="AV28" s="3">
        <f t="shared" si="1"/>
        <v>0</v>
      </c>
      <c r="AW28" s="3">
        <f t="shared" si="1"/>
        <v>2</v>
      </c>
      <c r="AX28" s="3">
        <f t="shared" si="1"/>
        <v>11</v>
      </c>
      <c r="AY28" s="3">
        <f t="shared" si="1"/>
        <v>0</v>
      </c>
      <c r="AZ28" s="3">
        <f t="shared" si="1"/>
        <v>2</v>
      </c>
      <c r="BA28" s="3">
        <f t="shared" si="1"/>
        <v>11</v>
      </c>
      <c r="BB28" s="3">
        <f t="shared" si="1"/>
        <v>0</v>
      </c>
      <c r="BC28" s="3">
        <f t="shared" si="1"/>
        <v>2</v>
      </c>
      <c r="BD28" s="3">
        <f t="shared" si="1"/>
        <v>11</v>
      </c>
      <c r="BE28" s="3">
        <f t="shared" si="1"/>
        <v>0</v>
      </c>
      <c r="BF28" s="3">
        <f t="shared" si="1"/>
        <v>2</v>
      </c>
      <c r="BG28" s="3">
        <f t="shared" si="1"/>
        <v>11</v>
      </c>
      <c r="BH28" s="3">
        <f t="shared" si="1"/>
        <v>0</v>
      </c>
      <c r="BI28" s="3">
        <f t="shared" si="1"/>
        <v>2</v>
      </c>
      <c r="BJ28" s="3">
        <f t="shared" si="1"/>
        <v>11</v>
      </c>
      <c r="BK28" s="3">
        <f t="shared" si="1"/>
        <v>0</v>
      </c>
      <c r="BL28" s="3">
        <f t="shared" si="1"/>
        <v>2</v>
      </c>
      <c r="BM28" s="3">
        <f t="shared" si="1"/>
        <v>11</v>
      </c>
      <c r="BN28" s="3">
        <f t="shared" si="1"/>
        <v>0</v>
      </c>
      <c r="BO28" s="3">
        <f t="shared" ref="BO28:CT28" si="2">SUM(BO15:BO27)</f>
        <v>2</v>
      </c>
      <c r="BP28" s="3">
        <f t="shared" si="2"/>
        <v>11</v>
      </c>
      <c r="BQ28" s="3">
        <f t="shared" si="2"/>
        <v>0</v>
      </c>
      <c r="BR28" s="3">
        <f t="shared" si="2"/>
        <v>2</v>
      </c>
      <c r="BS28" s="3">
        <f t="shared" si="2"/>
        <v>11</v>
      </c>
      <c r="BT28" s="3">
        <f t="shared" si="2"/>
        <v>0</v>
      </c>
      <c r="BU28" s="3">
        <f t="shared" si="2"/>
        <v>2</v>
      </c>
      <c r="BV28" s="3">
        <f t="shared" si="2"/>
        <v>11</v>
      </c>
      <c r="BW28" s="3">
        <f t="shared" si="2"/>
        <v>0</v>
      </c>
      <c r="BX28" s="3">
        <f t="shared" si="2"/>
        <v>2</v>
      </c>
      <c r="BY28" s="3">
        <f t="shared" si="2"/>
        <v>11</v>
      </c>
      <c r="BZ28" s="3">
        <f t="shared" si="2"/>
        <v>0</v>
      </c>
      <c r="CA28" s="3">
        <f t="shared" si="2"/>
        <v>2</v>
      </c>
      <c r="CB28" s="3">
        <f t="shared" si="2"/>
        <v>11</v>
      </c>
      <c r="CC28" s="3">
        <f t="shared" si="2"/>
        <v>0</v>
      </c>
      <c r="CD28" s="3">
        <f t="shared" si="2"/>
        <v>2</v>
      </c>
      <c r="CE28" s="3">
        <f t="shared" si="2"/>
        <v>11</v>
      </c>
      <c r="CF28" s="3">
        <f t="shared" si="2"/>
        <v>0</v>
      </c>
      <c r="CG28" s="3">
        <f t="shared" si="2"/>
        <v>2</v>
      </c>
      <c r="CH28" s="3">
        <f t="shared" si="2"/>
        <v>11</v>
      </c>
      <c r="CI28" s="3">
        <f t="shared" si="2"/>
        <v>0</v>
      </c>
      <c r="CJ28" s="3">
        <f t="shared" si="2"/>
        <v>2</v>
      </c>
      <c r="CK28" s="3">
        <f t="shared" si="2"/>
        <v>11</v>
      </c>
      <c r="CL28" s="3">
        <f t="shared" si="2"/>
        <v>0</v>
      </c>
      <c r="CM28" s="3">
        <f t="shared" si="2"/>
        <v>2</v>
      </c>
      <c r="CN28" s="3">
        <f t="shared" si="2"/>
        <v>11</v>
      </c>
      <c r="CO28" s="3">
        <f t="shared" si="2"/>
        <v>0</v>
      </c>
      <c r="CP28" s="3">
        <f t="shared" si="2"/>
        <v>2</v>
      </c>
      <c r="CQ28" s="3">
        <f t="shared" si="2"/>
        <v>11</v>
      </c>
      <c r="CR28" s="3">
        <f t="shared" si="2"/>
        <v>0</v>
      </c>
      <c r="CS28" s="3">
        <f t="shared" si="2"/>
        <v>2</v>
      </c>
      <c r="CT28" s="3">
        <f t="shared" si="2"/>
        <v>11</v>
      </c>
      <c r="CU28" s="3">
        <f t="shared" ref="CU28:DR28" si="3">SUM(CU15:CU27)</f>
        <v>0</v>
      </c>
      <c r="CV28" s="3">
        <f t="shared" si="3"/>
        <v>2</v>
      </c>
      <c r="CW28" s="3">
        <f t="shared" si="3"/>
        <v>11</v>
      </c>
      <c r="CX28" s="3">
        <f t="shared" si="3"/>
        <v>0</v>
      </c>
      <c r="CY28" s="3">
        <f t="shared" si="3"/>
        <v>2</v>
      </c>
      <c r="CZ28" s="3">
        <f t="shared" si="3"/>
        <v>11</v>
      </c>
      <c r="DA28" s="3">
        <f t="shared" si="3"/>
        <v>0</v>
      </c>
      <c r="DB28" s="3">
        <f t="shared" si="3"/>
        <v>2</v>
      </c>
      <c r="DC28" s="3">
        <f t="shared" si="3"/>
        <v>11</v>
      </c>
      <c r="DD28" s="3">
        <f t="shared" si="3"/>
        <v>0</v>
      </c>
      <c r="DE28" s="3">
        <f t="shared" si="3"/>
        <v>2</v>
      </c>
      <c r="DF28" s="3">
        <f t="shared" si="3"/>
        <v>11</v>
      </c>
      <c r="DG28" s="3">
        <f t="shared" si="3"/>
        <v>0</v>
      </c>
      <c r="DH28" s="3">
        <f t="shared" si="3"/>
        <v>2</v>
      </c>
      <c r="DI28" s="3">
        <f t="shared" si="3"/>
        <v>11</v>
      </c>
      <c r="DJ28" s="3">
        <f t="shared" si="3"/>
        <v>0</v>
      </c>
      <c r="DK28" s="3">
        <f t="shared" si="3"/>
        <v>2</v>
      </c>
      <c r="DL28" s="3">
        <f t="shared" si="3"/>
        <v>11</v>
      </c>
      <c r="DM28" s="3">
        <f t="shared" si="3"/>
        <v>0</v>
      </c>
      <c r="DN28" s="3">
        <f t="shared" si="3"/>
        <v>2</v>
      </c>
      <c r="DO28" s="3">
        <f t="shared" si="3"/>
        <v>11</v>
      </c>
      <c r="DP28" s="3">
        <f t="shared" si="3"/>
        <v>0</v>
      </c>
      <c r="DQ28" s="3">
        <f t="shared" si="3"/>
        <v>2</v>
      </c>
      <c r="DR28" s="3">
        <f t="shared" si="3"/>
        <v>11</v>
      </c>
    </row>
    <row r="29" spans="1:254" ht="37.5" customHeight="1" x14ac:dyDescent="0.25">
      <c r="A29" s="29" t="s">
        <v>162</v>
      </c>
      <c r="B29" s="30"/>
      <c r="C29" s="17">
        <f>C28/14%</f>
        <v>0</v>
      </c>
      <c r="D29" s="17">
        <v>12</v>
      </c>
      <c r="E29" s="17">
        <v>87.5</v>
      </c>
      <c r="F29" s="17">
        <f t="shared" ref="F29:BQ29" si="4">F28/25%</f>
        <v>0</v>
      </c>
      <c r="G29" s="17">
        <v>12</v>
      </c>
      <c r="H29" s="17">
        <v>88</v>
      </c>
      <c r="I29" s="17">
        <f t="shared" si="4"/>
        <v>0</v>
      </c>
      <c r="J29" s="17">
        <v>12</v>
      </c>
      <c r="K29" s="17">
        <v>88</v>
      </c>
      <c r="L29" s="17">
        <f>L28/25%</f>
        <v>0</v>
      </c>
      <c r="M29" s="17">
        <v>12</v>
      </c>
      <c r="N29" s="17">
        <v>87.5</v>
      </c>
      <c r="O29" s="17">
        <f t="shared" si="4"/>
        <v>0</v>
      </c>
      <c r="P29" s="17">
        <v>12</v>
      </c>
      <c r="Q29" s="17">
        <v>88</v>
      </c>
      <c r="R29" s="17">
        <f t="shared" si="4"/>
        <v>0</v>
      </c>
      <c r="S29" s="17">
        <v>12</v>
      </c>
      <c r="T29" s="17">
        <v>88</v>
      </c>
      <c r="U29" s="17">
        <f>U28/25%</f>
        <v>0</v>
      </c>
      <c r="V29" s="17">
        <v>12</v>
      </c>
      <c r="W29" s="17">
        <v>87.5</v>
      </c>
      <c r="X29" s="17">
        <f t="shared" si="4"/>
        <v>0</v>
      </c>
      <c r="Y29" s="17">
        <v>12</v>
      </c>
      <c r="Z29" s="17">
        <v>88</v>
      </c>
      <c r="AA29" s="17">
        <f t="shared" si="4"/>
        <v>0</v>
      </c>
      <c r="AB29" s="17">
        <v>12</v>
      </c>
      <c r="AC29" s="17">
        <v>88</v>
      </c>
      <c r="AD29" s="17">
        <f>AD28/25%</f>
        <v>0</v>
      </c>
      <c r="AE29" s="17">
        <v>12</v>
      </c>
      <c r="AF29" s="17">
        <v>87.5</v>
      </c>
      <c r="AG29" s="17">
        <f t="shared" si="4"/>
        <v>0</v>
      </c>
      <c r="AH29" s="17">
        <v>12</v>
      </c>
      <c r="AI29" s="17">
        <v>88</v>
      </c>
      <c r="AJ29" s="17">
        <f t="shared" si="4"/>
        <v>0</v>
      </c>
      <c r="AK29" s="17">
        <v>12</v>
      </c>
      <c r="AL29" s="17">
        <v>88</v>
      </c>
      <c r="AM29" s="17">
        <f>AM28/25%</f>
        <v>0</v>
      </c>
      <c r="AN29" s="17">
        <v>12</v>
      </c>
      <c r="AO29" s="17">
        <v>87.5</v>
      </c>
      <c r="AP29" s="17">
        <f t="shared" si="4"/>
        <v>0</v>
      </c>
      <c r="AQ29" s="17">
        <v>12</v>
      </c>
      <c r="AR29" s="17">
        <v>88</v>
      </c>
      <c r="AS29" s="17">
        <f t="shared" si="4"/>
        <v>0</v>
      </c>
      <c r="AT29" s="17">
        <v>12</v>
      </c>
      <c r="AU29" s="17">
        <v>88</v>
      </c>
      <c r="AV29" s="17">
        <f>AV28/25%</f>
        <v>0</v>
      </c>
      <c r="AW29" s="17">
        <v>12</v>
      </c>
      <c r="AX29" s="17">
        <v>87.5</v>
      </c>
      <c r="AY29" s="17">
        <f t="shared" si="4"/>
        <v>0</v>
      </c>
      <c r="AZ29" s="17">
        <v>12</v>
      </c>
      <c r="BA29" s="17">
        <v>88</v>
      </c>
      <c r="BB29" s="17">
        <f t="shared" si="4"/>
        <v>0</v>
      </c>
      <c r="BC29" s="17">
        <v>12</v>
      </c>
      <c r="BD29" s="17">
        <v>88</v>
      </c>
      <c r="BE29" s="17">
        <f>BE28/25%</f>
        <v>0</v>
      </c>
      <c r="BF29" s="17">
        <v>12</v>
      </c>
      <c r="BG29" s="17">
        <v>87.5</v>
      </c>
      <c r="BH29" s="17">
        <f t="shared" si="4"/>
        <v>0</v>
      </c>
      <c r="BI29" s="17">
        <v>12</v>
      </c>
      <c r="BJ29" s="17">
        <v>88</v>
      </c>
      <c r="BK29" s="17">
        <f t="shared" si="4"/>
        <v>0</v>
      </c>
      <c r="BL29" s="17">
        <v>12</v>
      </c>
      <c r="BM29" s="17">
        <v>88</v>
      </c>
      <c r="BN29" s="17">
        <f>BN28/25%</f>
        <v>0</v>
      </c>
      <c r="BO29" s="17">
        <v>12</v>
      </c>
      <c r="BP29" s="17">
        <v>87.5</v>
      </c>
      <c r="BQ29" s="17">
        <f t="shared" si="4"/>
        <v>0</v>
      </c>
      <c r="BR29" s="17">
        <v>12</v>
      </c>
      <c r="BS29" s="17">
        <v>88</v>
      </c>
      <c r="BT29" s="17">
        <f t="shared" ref="BT29" si="5">BT28/25%</f>
        <v>0</v>
      </c>
      <c r="BU29" s="17">
        <v>12</v>
      </c>
      <c r="BV29" s="17">
        <v>88</v>
      </c>
      <c r="BW29" s="17">
        <f>BW28/25%</f>
        <v>0</v>
      </c>
      <c r="BX29" s="17">
        <v>12</v>
      </c>
      <c r="BY29" s="17">
        <v>87.5</v>
      </c>
      <c r="BZ29" s="17">
        <f t="shared" ref="BZ29:CC29" si="6">BZ28/25%</f>
        <v>0</v>
      </c>
      <c r="CA29" s="17">
        <v>12</v>
      </c>
      <c r="CB29" s="17">
        <v>88</v>
      </c>
      <c r="CC29" s="17">
        <f t="shared" si="6"/>
        <v>0</v>
      </c>
      <c r="CD29" s="17">
        <v>12</v>
      </c>
      <c r="CE29" s="17">
        <v>88</v>
      </c>
      <c r="CF29" s="17">
        <f>CF28/25%</f>
        <v>0</v>
      </c>
      <c r="CG29" s="17">
        <v>12</v>
      </c>
      <c r="CH29" s="17">
        <v>87.5</v>
      </c>
      <c r="CI29" s="17">
        <f t="shared" ref="CI29:CL29" si="7">CI28/25%</f>
        <v>0</v>
      </c>
      <c r="CJ29" s="17">
        <v>12</v>
      </c>
      <c r="CK29" s="17">
        <v>88</v>
      </c>
      <c r="CL29" s="17">
        <f t="shared" si="7"/>
        <v>0</v>
      </c>
      <c r="CM29" s="17">
        <v>12</v>
      </c>
      <c r="CN29" s="17">
        <v>88</v>
      </c>
      <c r="CO29" s="17">
        <f>CO28/25%</f>
        <v>0</v>
      </c>
      <c r="CP29" s="17">
        <v>12</v>
      </c>
      <c r="CQ29" s="17">
        <v>87.5</v>
      </c>
      <c r="CR29" s="17">
        <f t="shared" ref="CR29:CU29" si="8">CR28/25%</f>
        <v>0</v>
      </c>
      <c r="CS29" s="17">
        <v>12</v>
      </c>
      <c r="CT29" s="17">
        <v>88</v>
      </c>
      <c r="CU29" s="17">
        <f t="shared" si="8"/>
        <v>0</v>
      </c>
      <c r="CV29" s="17">
        <v>12</v>
      </c>
      <c r="CW29" s="17">
        <v>88</v>
      </c>
      <c r="CX29" s="17">
        <f>CX28/25%</f>
        <v>0</v>
      </c>
      <c r="CY29" s="17">
        <v>12</v>
      </c>
      <c r="CZ29" s="17">
        <v>87.5</v>
      </c>
      <c r="DA29" s="17">
        <f t="shared" ref="DA29:DD29" si="9">DA28/25%</f>
        <v>0</v>
      </c>
      <c r="DB29" s="17">
        <v>12</v>
      </c>
      <c r="DC29" s="17">
        <v>88</v>
      </c>
      <c r="DD29" s="17">
        <f t="shared" si="9"/>
        <v>0</v>
      </c>
      <c r="DE29" s="17">
        <v>12</v>
      </c>
      <c r="DF29" s="17">
        <v>88</v>
      </c>
      <c r="DG29" s="17">
        <f>DG28/25%</f>
        <v>0</v>
      </c>
      <c r="DH29" s="17">
        <v>12</v>
      </c>
      <c r="DI29" s="17">
        <v>87.5</v>
      </c>
      <c r="DJ29" s="17">
        <f t="shared" ref="DJ29:DM29" si="10">DJ28/25%</f>
        <v>0</v>
      </c>
      <c r="DK29" s="17">
        <v>12</v>
      </c>
      <c r="DL29" s="17">
        <v>88</v>
      </c>
      <c r="DM29" s="17">
        <f t="shared" si="10"/>
        <v>0</v>
      </c>
      <c r="DN29" s="17">
        <v>12</v>
      </c>
      <c r="DO29" s="17">
        <v>88</v>
      </c>
      <c r="DP29" s="17">
        <f t="shared" ref="DP29" si="11">DP28/25%</f>
        <v>0</v>
      </c>
      <c r="DQ29" s="17">
        <v>12</v>
      </c>
      <c r="DR29" s="17">
        <v>88</v>
      </c>
    </row>
    <row r="30" spans="1:254" x14ac:dyDescent="0.25">
      <c r="K30" t="s">
        <v>225</v>
      </c>
    </row>
    <row r="31" spans="1:254" x14ac:dyDescent="0.25">
      <c r="B31" t="s">
        <v>153</v>
      </c>
    </row>
    <row r="32" spans="1:254" x14ac:dyDescent="0.25">
      <c r="B32" t="s">
        <v>154</v>
      </c>
      <c r="C32" t="s">
        <v>157</v>
      </c>
      <c r="D32" s="19">
        <f>(C29+F29+I29+L29)/4</f>
        <v>0</v>
      </c>
      <c r="E32">
        <f>D32/100*25</f>
        <v>0</v>
      </c>
    </row>
    <row r="33" spans="2:9" x14ac:dyDescent="0.25">
      <c r="B33" t="s">
        <v>155</v>
      </c>
      <c r="C33" t="s">
        <v>157</v>
      </c>
      <c r="D33" s="12">
        <v>12</v>
      </c>
      <c r="E33">
        <v>2</v>
      </c>
    </row>
    <row r="34" spans="2:9" ht="18.75" x14ac:dyDescent="0.3">
      <c r="B34" t="s">
        <v>156</v>
      </c>
      <c r="C34" t="s">
        <v>157</v>
      </c>
      <c r="D34" s="12">
        <v>88</v>
      </c>
      <c r="E34">
        <v>11</v>
      </c>
      <c r="I34" s="20"/>
    </row>
    <row r="35" spans="2:9" x14ac:dyDescent="0.25">
      <c r="D35" s="15">
        <f>SUM(D32:D34)</f>
        <v>100</v>
      </c>
      <c r="E35" s="16">
        <v>13</v>
      </c>
    </row>
    <row r="36" spans="2:9" x14ac:dyDescent="0.25">
      <c r="B36" t="s">
        <v>154</v>
      </c>
      <c r="C36" t="s">
        <v>158</v>
      </c>
      <c r="D36" s="19">
        <f>(O29+R29+U29+X29+AA29+AD29+AG29+AJ29)/8</f>
        <v>0</v>
      </c>
      <c r="E36" s="12">
        <f t="shared" ref="E36:E48" si="12">D36/100*25</f>
        <v>0</v>
      </c>
    </row>
    <row r="37" spans="2:9" x14ac:dyDescent="0.25">
      <c r="B37" t="s">
        <v>155</v>
      </c>
      <c r="C37" t="s">
        <v>158</v>
      </c>
      <c r="D37" s="12">
        <f>(P29+S29+V29+Y29+AB29+AE29+AH29+AK29)/8</f>
        <v>12</v>
      </c>
      <c r="E37" s="12">
        <v>2</v>
      </c>
    </row>
    <row r="38" spans="2:9" x14ac:dyDescent="0.25">
      <c r="B38" t="s">
        <v>156</v>
      </c>
      <c r="C38" t="s">
        <v>158</v>
      </c>
      <c r="D38" s="12">
        <f>(Q29+T29+W29+Z29+AC29+AF29+AI29+AL29)/8</f>
        <v>87.875</v>
      </c>
      <c r="E38" s="12">
        <v>11</v>
      </c>
    </row>
    <row r="39" spans="2:9" x14ac:dyDescent="0.25">
      <c r="D39" s="15">
        <f>SUM(D36:D38)</f>
        <v>99.875</v>
      </c>
      <c r="E39" s="15">
        <v>13</v>
      </c>
    </row>
    <row r="40" spans="2:9" x14ac:dyDescent="0.25">
      <c r="B40" t="s">
        <v>154</v>
      </c>
      <c r="C40" t="s">
        <v>159</v>
      </c>
      <c r="D40" s="19">
        <f>(AM29+AP29+AS29+AV29)/4</f>
        <v>0</v>
      </c>
      <c r="E40">
        <f t="shared" si="12"/>
        <v>0</v>
      </c>
    </row>
    <row r="41" spans="2:9" x14ac:dyDescent="0.25">
      <c r="B41" t="s">
        <v>155</v>
      </c>
      <c r="C41" t="s">
        <v>159</v>
      </c>
      <c r="D41" s="12">
        <f>(AN29+AQ29+AT29+AW29)/4</f>
        <v>12</v>
      </c>
      <c r="E41">
        <v>2</v>
      </c>
    </row>
    <row r="42" spans="2:9" x14ac:dyDescent="0.25">
      <c r="B42" t="s">
        <v>156</v>
      </c>
      <c r="C42" t="s">
        <v>159</v>
      </c>
      <c r="D42" s="12">
        <f>(AO29+AR29+AU29+AX29)/4</f>
        <v>87.75</v>
      </c>
      <c r="E42">
        <v>11</v>
      </c>
    </row>
    <row r="43" spans="2:9" x14ac:dyDescent="0.25">
      <c r="D43" s="15">
        <f>SUM(D40:D42)</f>
        <v>99.75</v>
      </c>
      <c r="E43" s="16">
        <v>13</v>
      </c>
    </row>
    <row r="44" spans="2:9" x14ac:dyDescent="0.25">
      <c r="B44" t="s">
        <v>154</v>
      </c>
      <c r="C44" t="s">
        <v>160</v>
      </c>
      <c r="D44" s="19">
        <f>(AY29+BB29+BE29+BH29+BK29+BN29+BQ29+BT29+BW29+BZ29+CC29+CF29+CI29+CL29+CO29+CR29+CU29+CX29+DA29+DD29)/20</f>
        <v>0</v>
      </c>
      <c r="E44">
        <f t="shared" si="12"/>
        <v>0</v>
      </c>
    </row>
    <row r="45" spans="2:9" x14ac:dyDescent="0.25">
      <c r="B45" t="s">
        <v>155</v>
      </c>
      <c r="C45" t="s">
        <v>160</v>
      </c>
      <c r="D45" s="12">
        <f>(AZ29+BC29+BF29+BI29+BL29+BO29+BR29+BU29+BX29+CA29+CD29+CG29+CJ29+CM29+CP29+CS29+CV29+CY29+DB29+DE29)/20</f>
        <v>12</v>
      </c>
      <c r="E45">
        <v>2</v>
      </c>
    </row>
    <row r="46" spans="2:9" x14ac:dyDescent="0.25">
      <c r="B46" t="s">
        <v>156</v>
      </c>
      <c r="C46" t="s">
        <v>160</v>
      </c>
      <c r="D46" s="12">
        <f>(BA29+BD29+BG29+BJ29+BM29+BP29+BS29+BV29+BY29+CB29+CE29+CH29+CK29+CN29+CQ29+CT29+CW29+CZ29+DC29+DF29)/20</f>
        <v>87.85</v>
      </c>
      <c r="E46">
        <v>11</v>
      </c>
    </row>
    <row r="47" spans="2:9" x14ac:dyDescent="0.25">
      <c r="D47" s="15">
        <f>SUM(D44:D46)</f>
        <v>99.85</v>
      </c>
      <c r="E47" s="16">
        <v>13</v>
      </c>
    </row>
    <row r="48" spans="2:9" x14ac:dyDescent="0.25">
      <c r="B48" t="s">
        <v>154</v>
      </c>
      <c r="C48" t="s">
        <v>161</v>
      </c>
      <c r="D48" s="19">
        <f>(DG29+DJ29+DM29+DP29)/4</f>
        <v>0</v>
      </c>
      <c r="E48">
        <f t="shared" si="12"/>
        <v>0</v>
      </c>
    </row>
    <row r="49" spans="2:5" x14ac:dyDescent="0.25">
      <c r="B49" t="s">
        <v>155</v>
      </c>
      <c r="C49" t="s">
        <v>161</v>
      </c>
      <c r="D49" s="12">
        <f>(DH29+DK29+DN29+DQ29)/4</f>
        <v>12</v>
      </c>
      <c r="E49">
        <v>2</v>
      </c>
    </row>
    <row r="50" spans="2:5" x14ac:dyDescent="0.25">
      <c r="B50" t="s">
        <v>156</v>
      </c>
      <c r="C50" t="s">
        <v>161</v>
      </c>
      <c r="D50" s="12">
        <f>(DI29+DL29+DO29+DR29)/4</f>
        <v>87.875</v>
      </c>
      <c r="E50">
        <v>11</v>
      </c>
    </row>
    <row r="51" spans="2:5" x14ac:dyDescent="0.25">
      <c r="D51" s="15">
        <f>SUM(D48:D50)</f>
        <v>99.875</v>
      </c>
      <c r="E51" s="16">
        <f>SUM(E48:E50)</f>
        <v>13</v>
      </c>
    </row>
    <row r="52" spans="2:5" x14ac:dyDescent="0.25">
      <c r="D52" s="12"/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8:B28"/>
    <mergeCell ref="A29:B2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2025-10-06T10:44:03Z</dcterms:modified>
</cp:coreProperties>
</file>