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4D52B9-2926-462C-BE6D-1EEDBD4E5304}" xr6:coauthVersionLast="47" xr6:coauthVersionMax="47" xr10:uidLastSave="{00000000-0000-0000-0000-000000000000}"/>
  <bookViews>
    <workbookView xWindow="-120" yWindow="-120" windowWidth="29040" windowHeight="15840" tabRatio="582" xr2:uid="{00000000-000D-0000-FFFF-FFFF00000000}"/>
  </bookViews>
  <sheets>
    <sheet name="4 жас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H25" i="4" l="1"/>
  <c r="DL25" i="4"/>
  <c r="DS25" i="4"/>
  <c r="EJ25" i="4"/>
  <c r="EM25" i="4"/>
  <c r="EP25" i="4"/>
  <c r="ES25" i="4"/>
  <c r="EV25" i="4"/>
  <c r="EX25" i="4"/>
  <c r="EY25" i="4"/>
  <c r="FB25" i="4"/>
  <c r="FE25" i="4"/>
  <c r="FH25" i="4"/>
  <c r="FK25" i="4"/>
  <c r="FN25" i="4"/>
  <c r="FQ25" i="4"/>
  <c r="FT25" i="4"/>
  <c r="FW25" i="4"/>
  <c r="FZ25" i="4"/>
  <c r="GC25" i="4"/>
  <c r="GF25" i="4"/>
  <c r="GI25" i="4"/>
  <c r="GL25" i="4"/>
  <c r="GO25" i="4"/>
  <c r="GR25" i="4"/>
  <c r="GU25" i="4"/>
  <c r="GX25" i="4"/>
  <c r="HA25" i="4"/>
  <c r="HD25" i="4"/>
  <c r="HG25" i="4"/>
  <c r="HJ25" i="4"/>
  <c r="HM25" i="4"/>
  <c r="HP25" i="4"/>
  <c r="HS25" i="4"/>
  <c r="HV25" i="4"/>
  <c r="HY25" i="4"/>
  <c r="IB25" i="4"/>
  <c r="IE25" i="4"/>
  <c r="IH25" i="4"/>
  <c r="IK25" i="4"/>
  <c r="IN25" i="4"/>
  <c r="IQ25" i="4"/>
  <c r="IT25" i="4"/>
  <c r="IW25" i="4"/>
  <c r="IZ25" i="4"/>
  <c r="JC25" i="4"/>
  <c r="JF25" i="4"/>
  <c r="JI25" i="4"/>
  <c r="JL25" i="4"/>
  <c r="JO25" i="4"/>
  <c r="JR25" i="4"/>
  <c r="JU25" i="4"/>
  <c r="JX25" i="4"/>
  <c r="KA25" i="4"/>
  <c r="KD25" i="4"/>
  <c r="KG25" i="4"/>
  <c r="KJ25" i="4"/>
  <c r="KM25" i="4"/>
  <c r="KP25" i="4"/>
  <c r="KS25" i="4"/>
  <c r="KV25" i="4"/>
  <c r="KY25" i="4"/>
  <c r="LB25" i="4"/>
  <c r="LE25" i="4"/>
  <c r="LH25" i="4"/>
  <c r="LK25" i="4"/>
  <c r="LN25" i="4"/>
  <c r="LQ25" i="4"/>
  <c r="LT25" i="4"/>
  <c r="LW25" i="4"/>
  <c r="LZ25" i="4"/>
  <c r="MC25" i="4"/>
  <c r="MF25" i="4"/>
  <c r="MI25" i="4"/>
  <c r="ML25" i="4"/>
  <c r="MO25" i="4"/>
  <c r="MR25" i="4"/>
  <c r="MU25" i="4"/>
  <c r="MX25" i="4"/>
  <c r="NA25" i="4"/>
  <c r="ND25" i="4"/>
  <c r="NG25" i="4"/>
  <c r="NJ25" i="4"/>
  <c r="NM25" i="4"/>
  <c r="NP25" i="4"/>
  <c r="NS25" i="4"/>
  <c r="NV25" i="4"/>
  <c r="NY25" i="4"/>
  <c r="OB25" i="4"/>
  <c r="OE25" i="4"/>
  <c r="OH25" i="4"/>
  <c r="OK25" i="4"/>
  <c r="ON25" i="4"/>
  <c r="OQ25" i="4"/>
  <c r="OT25" i="4"/>
  <c r="OW25" i="4"/>
  <c r="OZ25" i="4"/>
  <c r="PC25" i="4"/>
  <c r="PF25" i="4"/>
  <c r="PI25" i="4"/>
  <c r="PL25" i="4"/>
  <c r="PO25" i="4"/>
  <c r="PR25" i="4"/>
  <c r="PU25" i="4"/>
  <c r="PX25" i="4"/>
  <c r="QA25" i="4"/>
  <c r="QD25" i="4"/>
  <c r="QG25" i="4"/>
  <c r="QJ25" i="4"/>
  <c r="QM25" i="4"/>
  <c r="QP25" i="4"/>
  <c r="QS25" i="4"/>
  <c r="QV25" i="4"/>
  <c r="QY25" i="4"/>
  <c r="RB25" i="4"/>
  <c r="RE25" i="4"/>
  <c r="RH25" i="4"/>
  <c r="RK25" i="4"/>
  <c r="RN25" i="4"/>
  <c r="RQ25" i="4"/>
  <c r="RT25" i="4"/>
  <c r="RW25" i="4"/>
  <c r="RZ25" i="4"/>
  <c r="SC25" i="4"/>
  <c r="SF25" i="4"/>
  <c r="SI25" i="4"/>
  <c r="SL25" i="4"/>
  <c r="SO25" i="4"/>
  <c r="SR25" i="4"/>
  <c r="SU25" i="4"/>
  <c r="SX25" i="4"/>
  <c r="TA25" i="4"/>
  <c r="TD25" i="4"/>
  <c r="TG25" i="4"/>
  <c r="TJ25" i="4"/>
  <c r="TM25" i="4"/>
  <c r="TP25" i="4"/>
  <c r="TS25" i="4"/>
  <c r="TV25" i="4"/>
  <c r="TY25" i="4"/>
  <c r="UB25" i="4"/>
  <c r="UE25" i="4"/>
  <c r="UG25" i="4"/>
  <c r="UH25" i="4"/>
  <c r="UK25" i="4"/>
  <c r="UN25" i="4"/>
  <c r="UQ25" i="4"/>
  <c r="UT25" i="4"/>
  <c r="UW25" i="4"/>
  <c r="UZ25" i="4"/>
  <c r="VC25" i="4"/>
  <c r="VF25" i="4"/>
  <c r="VI25" i="4"/>
  <c r="VL25" i="4"/>
  <c r="VO25" i="4"/>
  <c r="VR25" i="4"/>
  <c r="VU25" i="4"/>
  <c r="KP24" i="4"/>
  <c r="KO24" i="4"/>
  <c r="KN24" i="4"/>
  <c r="KM24" i="4" l="1"/>
  <c r="KL24" i="4"/>
  <c r="KK24" i="4"/>
  <c r="KJ24" i="4"/>
  <c r="KI24" i="4"/>
  <c r="KH24" i="4"/>
  <c r="KG24" i="4"/>
  <c r="KF24" i="4"/>
  <c r="KE24" i="4"/>
  <c r="D24" i="4" l="1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T24" i="4"/>
  <c r="BU24" i="4"/>
  <c r="BV24" i="4"/>
  <c r="BW24" i="4"/>
  <c r="BX24" i="4"/>
  <c r="BY24" i="4"/>
  <c r="BZ24" i="4"/>
  <c r="CA24" i="4"/>
  <c r="CB24" i="4"/>
  <c r="CC24" i="4"/>
  <c r="CD24" i="4"/>
  <c r="CE24" i="4"/>
  <c r="CF24" i="4"/>
  <c r="CG24" i="4"/>
  <c r="CH24" i="4"/>
  <c r="CI24" i="4"/>
  <c r="CJ24" i="4"/>
  <c r="CK24" i="4"/>
  <c r="CL24" i="4"/>
  <c r="CM24" i="4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EH24" i="4"/>
  <c r="EI24" i="4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X24" i="4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N24" i="4"/>
  <c r="GO24" i="4"/>
  <c r="GP24" i="4"/>
  <c r="GQ24" i="4"/>
  <c r="GR24" i="4"/>
  <c r="GS24" i="4"/>
  <c r="GT24" i="4"/>
  <c r="GU24" i="4"/>
  <c r="GV24" i="4"/>
  <c r="GW24" i="4"/>
  <c r="GX24" i="4"/>
  <c r="GY24" i="4"/>
  <c r="GZ24" i="4"/>
  <c r="HA24" i="4"/>
  <c r="HB24" i="4"/>
  <c r="HC24" i="4"/>
  <c r="HD24" i="4"/>
  <c r="HE24" i="4"/>
  <c r="HF24" i="4"/>
  <c r="HG24" i="4"/>
  <c r="HH24" i="4"/>
  <c r="HI24" i="4"/>
  <c r="HJ24" i="4"/>
  <c r="HK24" i="4"/>
  <c r="HL24" i="4"/>
  <c r="HM24" i="4"/>
  <c r="HN24" i="4"/>
  <c r="HO24" i="4"/>
  <c r="HP24" i="4"/>
  <c r="HQ24" i="4"/>
  <c r="HR24" i="4"/>
  <c r="HS24" i="4"/>
  <c r="HT24" i="4"/>
  <c r="HU24" i="4"/>
  <c r="HV24" i="4"/>
  <c r="HW24" i="4"/>
  <c r="HX24" i="4"/>
  <c r="HY24" i="4"/>
  <c r="HZ24" i="4"/>
  <c r="IA24" i="4"/>
  <c r="IB24" i="4"/>
  <c r="IC24" i="4"/>
  <c r="ID24" i="4"/>
  <c r="IE24" i="4"/>
  <c r="IF24" i="4"/>
  <c r="IG24" i="4"/>
  <c r="IH24" i="4"/>
  <c r="II24" i="4"/>
  <c r="IJ24" i="4"/>
  <c r="IK24" i="4"/>
  <c r="IL24" i="4"/>
  <c r="IM24" i="4"/>
  <c r="IN24" i="4"/>
  <c r="IO24" i="4"/>
  <c r="IP24" i="4"/>
  <c r="IQ24" i="4"/>
  <c r="IR24" i="4"/>
  <c r="IS24" i="4"/>
  <c r="IT24" i="4"/>
  <c r="IU24" i="4"/>
  <c r="IV24" i="4"/>
  <c r="IW24" i="4"/>
  <c r="IX24" i="4"/>
  <c r="IY24" i="4"/>
  <c r="IZ24" i="4"/>
  <c r="JA24" i="4"/>
  <c r="JB24" i="4"/>
  <c r="JC24" i="4"/>
  <c r="JD24" i="4"/>
  <c r="JE24" i="4"/>
  <c r="JF24" i="4"/>
  <c r="JG24" i="4"/>
  <c r="JH24" i="4"/>
  <c r="JI24" i="4"/>
  <c r="JJ24" i="4"/>
  <c r="JK24" i="4"/>
  <c r="JL24" i="4"/>
  <c r="JM24" i="4"/>
  <c r="JN24" i="4"/>
  <c r="JO24" i="4"/>
  <c r="JP24" i="4"/>
  <c r="JQ24" i="4"/>
  <c r="JR24" i="4"/>
  <c r="JS24" i="4"/>
  <c r="JT24" i="4"/>
  <c r="JU24" i="4"/>
  <c r="JV24" i="4"/>
  <c r="JW24" i="4"/>
  <c r="JX24" i="4"/>
  <c r="JY24" i="4"/>
  <c r="JZ24" i="4"/>
  <c r="KA24" i="4"/>
  <c r="KB24" i="4"/>
  <c r="KC24" i="4"/>
  <c r="KD24" i="4"/>
  <c r="KQ24" i="4"/>
  <c r="KR24" i="4"/>
  <c r="KS24" i="4"/>
  <c r="KT24" i="4"/>
  <c r="KU24" i="4"/>
  <c r="KV24" i="4"/>
  <c r="KW24" i="4"/>
  <c r="KX24" i="4"/>
  <c r="KY24" i="4"/>
  <c r="KZ24" i="4"/>
  <c r="LA24" i="4"/>
  <c r="LB24" i="4"/>
  <c r="LC24" i="4"/>
  <c r="LD24" i="4"/>
  <c r="LE24" i="4"/>
  <c r="LF24" i="4"/>
  <c r="LG24" i="4"/>
  <c r="LH24" i="4"/>
  <c r="LI24" i="4"/>
  <c r="LJ24" i="4"/>
  <c r="LK24" i="4"/>
  <c r="LL24" i="4"/>
  <c r="LM24" i="4"/>
  <c r="LN24" i="4"/>
  <c r="LO24" i="4"/>
  <c r="LP24" i="4"/>
  <c r="LQ24" i="4"/>
  <c r="LR24" i="4"/>
  <c r="LS24" i="4"/>
  <c r="LT24" i="4"/>
  <c r="LU24" i="4"/>
  <c r="LV24" i="4"/>
  <c r="LW24" i="4"/>
  <c r="LX24" i="4"/>
  <c r="LY24" i="4"/>
  <c r="LZ24" i="4"/>
  <c r="MA24" i="4"/>
  <c r="MB24" i="4"/>
  <c r="MC24" i="4"/>
  <c r="MD24" i="4"/>
  <c r="ME24" i="4"/>
  <c r="MF24" i="4"/>
  <c r="MG24" i="4"/>
  <c r="MH24" i="4"/>
  <c r="MI24" i="4"/>
  <c r="MJ24" i="4"/>
  <c r="MK24" i="4"/>
  <c r="ML24" i="4"/>
  <c r="MM24" i="4"/>
  <c r="MN24" i="4"/>
  <c r="MO24" i="4"/>
  <c r="MP24" i="4"/>
  <c r="MQ24" i="4"/>
  <c r="MR24" i="4"/>
  <c r="MS24" i="4"/>
  <c r="MT24" i="4"/>
  <c r="MU24" i="4"/>
  <c r="MV24" i="4"/>
  <c r="MW24" i="4"/>
  <c r="MX24" i="4"/>
  <c r="MY24" i="4"/>
  <c r="MZ24" i="4"/>
  <c r="NA24" i="4"/>
  <c r="NB24" i="4"/>
  <c r="NC24" i="4"/>
  <c r="ND24" i="4"/>
  <c r="NE24" i="4"/>
  <c r="NF24" i="4"/>
  <c r="NG24" i="4"/>
  <c r="NH24" i="4"/>
  <c r="NI24" i="4"/>
  <c r="NJ24" i="4"/>
  <c r="NK24" i="4"/>
  <c r="NL24" i="4"/>
  <c r="NM24" i="4"/>
  <c r="NN24" i="4"/>
  <c r="NO24" i="4"/>
  <c r="NP24" i="4"/>
  <c r="NQ24" i="4"/>
  <c r="NR24" i="4"/>
  <c r="NS24" i="4"/>
  <c r="NT24" i="4"/>
  <c r="NU24" i="4"/>
  <c r="NV24" i="4"/>
  <c r="NW24" i="4"/>
  <c r="NX24" i="4"/>
  <c r="NY24" i="4"/>
  <c r="NZ24" i="4"/>
  <c r="OA24" i="4"/>
  <c r="OB24" i="4"/>
  <c r="OC24" i="4"/>
  <c r="OD24" i="4"/>
  <c r="OE24" i="4"/>
  <c r="OF24" i="4"/>
  <c r="OG24" i="4"/>
  <c r="OH24" i="4"/>
  <c r="OI24" i="4"/>
  <c r="OJ24" i="4"/>
  <c r="OK24" i="4"/>
  <c r="OL24" i="4"/>
  <c r="OM24" i="4"/>
  <c r="ON24" i="4"/>
  <c r="OO24" i="4"/>
  <c r="OP24" i="4"/>
  <c r="OQ24" i="4"/>
  <c r="OR24" i="4"/>
  <c r="OS24" i="4"/>
  <c r="OT24" i="4"/>
  <c r="OU24" i="4"/>
  <c r="OV24" i="4"/>
  <c r="OW24" i="4"/>
  <c r="OX24" i="4"/>
  <c r="OY24" i="4"/>
  <c r="OZ24" i="4"/>
  <c r="PA24" i="4"/>
  <c r="PB24" i="4"/>
  <c r="PC24" i="4"/>
  <c r="PD24" i="4"/>
  <c r="PE24" i="4"/>
  <c r="PF24" i="4"/>
  <c r="PG24" i="4"/>
  <c r="PH24" i="4"/>
  <c r="PI24" i="4"/>
  <c r="PJ24" i="4"/>
  <c r="PK24" i="4"/>
  <c r="PL24" i="4"/>
  <c r="PM24" i="4"/>
  <c r="PN24" i="4"/>
  <c r="PO24" i="4"/>
  <c r="PP24" i="4"/>
  <c r="PQ24" i="4"/>
  <c r="PR24" i="4"/>
  <c r="PS24" i="4"/>
  <c r="PT24" i="4"/>
  <c r="PU24" i="4"/>
  <c r="PV24" i="4"/>
  <c r="PW24" i="4"/>
  <c r="PX24" i="4"/>
  <c r="PY24" i="4"/>
  <c r="PZ24" i="4"/>
  <c r="QA24" i="4"/>
  <c r="QB24" i="4"/>
  <c r="QC24" i="4"/>
  <c r="QD24" i="4"/>
  <c r="QE24" i="4"/>
  <c r="QF24" i="4"/>
  <c r="QG24" i="4"/>
  <c r="QH24" i="4"/>
  <c r="QI24" i="4"/>
  <c r="QJ24" i="4"/>
  <c r="QK24" i="4"/>
  <c r="QL24" i="4"/>
  <c r="QM24" i="4"/>
  <c r="QN24" i="4"/>
  <c r="QO24" i="4"/>
  <c r="QP24" i="4"/>
  <c r="QQ24" i="4"/>
  <c r="QR24" i="4"/>
  <c r="QS24" i="4"/>
  <c r="QT24" i="4"/>
  <c r="QU24" i="4"/>
  <c r="QV24" i="4"/>
  <c r="QW24" i="4"/>
  <c r="QX24" i="4"/>
  <c r="QY24" i="4"/>
  <c r="QZ24" i="4"/>
  <c r="RA24" i="4"/>
  <c r="RB24" i="4"/>
  <c r="RC24" i="4"/>
  <c r="RD24" i="4"/>
  <c r="RE24" i="4"/>
  <c r="RF24" i="4"/>
  <c r="RG24" i="4"/>
  <c r="RH24" i="4"/>
  <c r="RI24" i="4"/>
  <c r="RJ24" i="4"/>
  <c r="RK24" i="4"/>
  <c r="RL24" i="4"/>
  <c r="RM24" i="4"/>
  <c r="RN24" i="4"/>
  <c r="RO24" i="4"/>
  <c r="RP24" i="4"/>
  <c r="RQ24" i="4"/>
  <c r="RR24" i="4"/>
  <c r="RS24" i="4"/>
  <c r="RT24" i="4"/>
  <c r="RU24" i="4"/>
  <c r="RV24" i="4"/>
  <c r="RW24" i="4"/>
  <c r="RX24" i="4"/>
  <c r="RY24" i="4"/>
  <c r="RZ24" i="4"/>
  <c r="SA24" i="4"/>
  <c r="SB24" i="4"/>
  <c r="SC24" i="4"/>
  <c r="SD24" i="4"/>
  <c r="SE24" i="4"/>
  <c r="SF24" i="4"/>
  <c r="SG24" i="4"/>
  <c r="SH24" i="4"/>
  <c r="SI24" i="4"/>
  <c r="SJ24" i="4"/>
  <c r="SK24" i="4"/>
  <c r="SL24" i="4"/>
  <c r="SM24" i="4"/>
  <c r="SN24" i="4"/>
  <c r="SO24" i="4"/>
  <c r="SP24" i="4"/>
  <c r="SQ24" i="4"/>
  <c r="SR24" i="4"/>
  <c r="SS24" i="4"/>
  <c r="ST24" i="4"/>
  <c r="SU24" i="4"/>
  <c r="SV24" i="4"/>
  <c r="SW24" i="4"/>
  <c r="SX24" i="4"/>
  <c r="SY24" i="4"/>
  <c r="SZ24" i="4"/>
  <c r="TA24" i="4"/>
  <c r="TB24" i="4"/>
  <c r="TC24" i="4"/>
  <c r="TD24" i="4"/>
  <c r="TE24" i="4"/>
  <c r="TF24" i="4"/>
  <c r="TG24" i="4"/>
  <c r="TH24" i="4"/>
  <c r="TI24" i="4"/>
  <c r="TJ24" i="4"/>
  <c r="TK24" i="4"/>
  <c r="TL24" i="4"/>
  <c r="TM24" i="4"/>
  <c r="TN24" i="4"/>
  <c r="TO24" i="4"/>
  <c r="TP24" i="4"/>
  <c r="TQ24" i="4"/>
  <c r="TR24" i="4"/>
  <c r="TS24" i="4"/>
  <c r="TT24" i="4"/>
  <c r="TU24" i="4"/>
  <c r="TV24" i="4"/>
  <c r="TW24" i="4"/>
  <c r="TX24" i="4"/>
  <c r="TY24" i="4"/>
  <c r="TZ24" i="4"/>
  <c r="UA24" i="4"/>
  <c r="UB24" i="4"/>
  <c r="UC24" i="4"/>
  <c r="UD24" i="4"/>
  <c r="UE24" i="4"/>
  <c r="UF24" i="4"/>
  <c r="UG24" i="4"/>
  <c r="UH24" i="4"/>
  <c r="UI24" i="4"/>
  <c r="UJ24" i="4"/>
  <c r="UK24" i="4"/>
  <c r="UL24" i="4"/>
  <c r="UM24" i="4"/>
  <c r="UN24" i="4"/>
  <c r="UO24" i="4"/>
  <c r="UP24" i="4"/>
  <c r="UQ24" i="4"/>
  <c r="UR24" i="4"/>
  <c r="US24" i="4"/>
  <c r="UT24" i="4"/>
  <c r="UU24" i="4"/>
  <c r="UV24" i="4"/>
  <c r="UW24" i="4"/>
  <c r="UX24" i="4"/>
  <c r="UY24" i="4"/>
  <c r="UZ24" i="4"/>
  <c r="VA24" i="4"/>
  <c r="VB24" i="4"/>
  <c r="VC24" i="4"/>
  <c r="VD24" i="4"/>
  <c r="VE24" i="4"/>
  <c r="VF24" i="4"/>
  <c r="VG24" i="4"/>
  <c r="VH24" i="4"/>
  <c r="VI24" i="4"/>
  <c r="VJ24" i="4"/>
  <c r="VK24" i="4"/>
  <c r="VL24" i="4"/>
  <c r="VM24" i="4"/>
  <c r="VN24" i="4"/>
  <c r="VO24" i="4"/>
  <c r="VP24" i="4"/>
  <c r="VQ24" i="4"/>
  <c r="VR24" i="4"/>
  <c r="VS24" i="4"/>
  <c r="VT24" i="4"/>
  <c r="VU24" i="4"/>
  <c r="D36" i="4" l="1"/>
  <c r="D44" i="4"/>
  <c r="D37" i="4"/>
  <c r="D40" i="4"/>
  <c r="D41" i="4"/>
  <c r="D42" i="4"/>
  <c r="D45" i="4"/>
  <c r="D46" i="4"/>
  <c r="D38" i="4"/>
  <c r="E35" i="4" l="1"/>
  <c r="D39" i="4"/>
  <c r="E39" i="4"/>
  <c r="D43" i="4"/>
  <c r="E43" i="4"/>
  <c r="D47" i="4"/>
  <c r="E47" i="4"/>
  <c r="D29" i="4"/>
  <c r="E29" i="4" s="1"/>
</calcChain>
</file>

<file path=xl/sharedStrings.xml><?xml version="1.0" encoding="utf-8"?>
<sst xmlns="http://schemas.openxmlformats.org/spreadsheetml/2006/main" count="1077" uniqueCount="989">
  <si>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</si>
  <si>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</si>
  <si>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</si>
  <si>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</si>
  <si>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</si>
  <si>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</si>
  <si>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</si>
  <si>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</si>
  <si>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</si>
  <si>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</si>
  <si>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</si>
  <si>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</si>
  <si>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</si>
  <si>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</si>
  <si>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</si>
  <si>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</si>
  <si>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қызығушылық танытады</t>
  </si>
  <si>
    <t>ішінара қызығушылық танытады</t>
  </si>
  <si>
    <t>қызығушылық танытпайды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</si>
  <si>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</si>
  <si>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</si>
  <si>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</si>
  <si>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жеткізе алмайды</t>
  </si>
  <si>
    <t>ішінара талпынады</t>
  </si>
  <si>
    <t>тыңдамайды</t>
  </si>
  <si>
    <t>анық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</si>
  <si>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</si>
  <si>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</si>
  <si>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</si>
  <si>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ішінара таңдайды</t>
  </si>
  <si>
    <t>таңдай алмайды</t>
  </si>
  <si>
    <t>Балалардың шығармашылық дағдыларын, зерттеу іс-әрекетін дамыту</t>
  </si>
  <si>
    <t>Мүсіндеу</t>
  </si>
  <si>
    <t>Музыка</t>
  </si>
  <si>
    <t>айтады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</si>
  <si>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</si>
  <si>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</si>
  <si>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</si>
  <si>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</si>
  <si>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>таниды, атайды</t>
  </si>
  <si>
    <t>түсінбейді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</si>
  <si>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</si>
  <si>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</si>
  <si>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</si>
  <si>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</si>
  <si>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</si>
  <si>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</si>
  <si>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</si>
  <si>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</si>
  <si>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</si>
  <si>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</si>
  <si>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</si>
  <si>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</si>
  <si>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</si>
  <si>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</si>
  <si>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</si>
  <si>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</si>
  <si>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</si>
  <si>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</si>
  <si>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</si>
  <si>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</si>
  <si>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</si>
  <si>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мән бермейді</t>
  </si>
  <si>
    <t>Барлығы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</si>
  <si>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</si>
  <si>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</si>
  <si>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</si>
  <si>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</si>
  <si>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</si>
  <si>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</si>
  <si>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жатқа айтады</t>
  </si>
  <si>
    <t>ішінара анықтайды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</si>
  <si>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</si>
  <si>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</si>
  <si>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</si>
  <si>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</si>
  <si>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</si>
  <si>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</si>
  <si>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</si>
  <si>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</si>
  <si>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</si>
  <si>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</si>
  <si>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</si>
  <si>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</si>
  <si>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</si>
  <si>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</si>
  <si>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</si>
  <si>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</si>
  <si>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</si>
  <si>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</si>
  <si>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</si>
  <si>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</si>
  <si>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</si>
  <si>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</si>
  <si>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</si>
  <si>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</si>
  <si>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</si>
  <si>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</si>
  <si>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</si>
  <si>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</si>
  <si>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</si>
  <si>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</si>
  <si>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</si>
  <si>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</si>
  <si>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</si>
  <si>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</si>
  <si>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</si>
  <si>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</si>
  <si>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</si>
  <si>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</si>
  <si>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</si>
  <si>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</si>
  <si>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</si>
  <si>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</si>
  <si>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</si>
  <si>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</si>
  <si>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</si>
  <si>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</si>
  <si>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</si>
  <si>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</si>
  <si>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</si>
  <si>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</si>
  <si>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</si>
  <si>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</si>
  <si>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</si>
  <si>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</si>
  <si>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</si>
  <si>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</si>
  <si>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</si>
  <si>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</si>
  <si>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</si>
  <si>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</si>
  <si>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</si>
  <si>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</si>
  <si>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</si>
  <si>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</si>
  <si>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</si>
  <si>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</si>
  <si>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</si>
  <si>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</si>
  <si>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</si>
  <si>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</si>
  <si>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</si>
  <si>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</si>
  <si>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</si>
  <si>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</si>
  <si>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</si>
  <si>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</si>
  <si>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</si>
  <si>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</si>
  <si>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</si>
  <si>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</si>
  <si>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</si>
  <si>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</si>
  <si>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</si>
  <si>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</si>
  <si>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</si>
  <si>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</si>
  <si>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</si>
  <si>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</si>
  <si>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</si>
  <si>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</si>
  <si>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</si>
  <si>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</si>
  <si>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</si>
  <si>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</si>
  <si>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</si>
  <si>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</si>
  <si>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</si>
  <si>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</si>
  <si>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</si>
  <si>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</si>
  <si>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</si>
  <si>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</si>
  <si>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</si>
  <si>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</si>
  <si>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</si>
  <si>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</si>
  <si>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</si>
  <si>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</si>
  <si>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</si>
  <si>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</si>
  <si>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</si>
  <si>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</si>
  <si>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</si>
  <si>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</si>
  <si>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</si>
  <si>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</si>
  <si>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</si>
  <si>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</si>
  <si>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</si>
  <si>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</si>
  <si>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</si>
  <si>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</si>
  <si>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</si>
  <si>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</si>
  <si>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</si>
  <si>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</si>
  <si>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</si>
  <si>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</si>
  <si>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</si>
  <si>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</si>
  <si>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</si>
  <si>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</si>
  <si>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</si>
  <si>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</si>
  <si>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</si>
  <si>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</si>
  <si>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</si>
  <si>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</si>
  <si>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</si>
  <si>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</si>
  <si>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</si>
  <si>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</si>
  <si>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</si>
  <si>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</si>
  <si>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</si>
  <si>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</si>
  <si>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</si>
  <si>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</si>
  <si>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</si>
  <si>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</si>
  <si>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</si>
  <si>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</si>
  <si>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</si>
  <si>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</si>
  <si>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</si>
  <si>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</si>
  <si>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</si>
  <si>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</si>
  <si>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</si>
  <si>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</si>
  <si>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</si>
  <si>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</si>
  <si>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</si>
  <si>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</si>
  <si>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</si>
  <si>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</si>
  <si>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</si>
  <si>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</si>
  <si>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</si>
  <si>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</si>
  <si>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</si>
  <si>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</si>
  <si>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</si>
  <si>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</si>
  <si>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</si>
  <si>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</si>
  <si>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</si>
  <si>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</si>
  <si>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</si>
  <si>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</si>
  <si>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</si>
  <si>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</si>
  <si>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</si>
  <si>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</si>
  <si>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</si>
  <si>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</si>
  <si>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</si>
  <si>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</si>
  <si>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</si>
  <si>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</si>
  <si>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</si>
  <si>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</si>
  <si>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</si>
  <si>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</si>
  <si>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</si>
  <si>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</si>
  <si>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</si>
  <si>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</si>
  <si>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</si>
  <si>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</si>
  <si>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</si>
  <si>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</si>
  <si>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</si>
  <si>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</si>
  <si>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</si>
  <si>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</si>
  <si>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</si>
  <si>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</si>
  <si>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</si>
  <si>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</si>
  <si>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</si>
  <si>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</si>
  <si>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</si>
  <si>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</si>
  <si>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</si>
  <si>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</si>
  <si>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</si>
  <si>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</si>
  <si>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</si>
  <si>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</si>
  <si>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</si>
  <si>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</si>
  <si>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</si>
  <si>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</si>
  <si>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</si>
  <si>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</si>
  <si>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</si>
  <si>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</si>
  <si>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</si>
  <si>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</si>
  <si>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</si>
  <si>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</si>
  <si>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</si>
  <si>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</si>
  <si>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</si>
  <si>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</si>
  <si>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</si>
  <si>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</si>
  <si>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</si>
  <si>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</si>
  <si>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</si>
  <si>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</si>
  <si>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</si>
  <si>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</si>
  <si>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</si>
  <si>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</si>
  <si>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</si>
  <si>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</si>
  <si>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</si>
  <si>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</si>
  <si>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</si>
  <si>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</si>
  <si>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</si>
  <si>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</si>
  <si>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</si>
  <si>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</si>
  <si>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</si>
  <si>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</si>
  <si>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</si>
  <si>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</si>
  <si>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</si>
  <si>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</si>
  <si>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</si>
  <si>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</si>
  <si>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</si>
  <si>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</si>
  <si>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</si>
  <si>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</si>
  <si>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</si>
  <si>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</si>
  <si>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</si>
  <si>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</si>
  <si>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</si>
  <si>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</si>
  <si>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</si>
  <si>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</si>
  <si>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</si>
  <si>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</si>
  <si>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</si>
  <si>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</si>
  <si>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</si>
  <si>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</si>
  <si>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</si>
  <si>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</si>
  <si>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</si>
  <si>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</si>
  <si>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</si>
  <si>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</si>
  <si>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</si>
  <si>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</si>
  <si>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</si>
  <si>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</si>
  <si>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</si>
  <si>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</si>
  <si>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</si>
  <si>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</si>
  <si>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</si>
  <si>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</si>
  <si>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</si>
  <si>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</si>
  <si>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</si>
  <si>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</si>
  <si>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</si>
  <si>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</si>
  <si>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</si>
  <si>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</si>
  <si>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</si>
  <si>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</si>
  <si>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</si>
  <si>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</si>
  <si>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</si>
  <si>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</si>
  <si>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</si>
  <si>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</si>
  <si>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</si>
  <si>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</si>
  <si>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</si>
  <si>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</si>
  <si>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</si>
  <si>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</si>
  <si>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</si>
  <si>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</si>
  <si>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</si>
  <si>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</si>
  <si>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</si>
  <si>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</si>
  <si>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</si>
  <si>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</si>
  <si>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</si>
  <si>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</si>
  <si>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</si>
  <si>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</si>
  <si>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</si>
  <si>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</si>
  <si>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</si>
  <si>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</si>
  <si>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</si>
  <si>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</si>
  <si>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</si>
  <si>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</si>
  <si>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</si>
  <si>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</si>
  <si>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</si>
  <si>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</si>
  <si>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</si>
  <si>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</si>
  <si>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</si>
  <si>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</si>
  <si>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</si>
  <si>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</si>
  <si>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</si>
  <si>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</si>
  <si>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</si>
  <si>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</si>
  <si>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</si>
  <si>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</si>
  <si>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</si>
  <si>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</si>
  <si>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</si>
  <si>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</si>
  <si>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</si>
  <si>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</si>
  <si>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</si>
  <si>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</si>
  <si>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</si>
  <si>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</si>
  <si>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</si>
  <si>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</si>
  <si>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</si>
  <si>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</si>
  <si>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</si>
  <si>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</si>
  <si>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</si>
  <si>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</si>
  <si>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</si>
  <si>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</si>
  <si>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</si>
  <si>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</si>
  <si>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</si>
  <si>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</si>
  <si>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</si>
  <si>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</si>
  <si>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</si>
  <si>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</si>
  <si>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</si>
  <si>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</si>
  <si>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</si>
  <si>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</si>
  <si>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</si>
  <si>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</si>
  <si>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</si>
  <si>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</si>
  <si>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</si>
  <si>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</si>
  <si>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</si>
  <si>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</si>
  <si>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</si>
  <si>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</si>
  <si>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</si>
  <si>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</si>
  <si>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</si>
  <si>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</si>
  <si>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</si>
  <si>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</si>
  <si>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</si>
  <si>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</si>
  <si>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</si>
  <si>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</si>
  <si>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</si>
  <si>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</si>
  <si>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</si>
  <si>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</si>
  <si>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</si>
  <si>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</si>
  <si>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</si>
  <si>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</si>
  <si>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</si>
  <si>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</si>
  <si>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</si>
  <si>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</si>
  <si>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</si>
  <si>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</si>
  <si>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</si>
  <si>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</si>
  <si>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</si>
  <si>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</si>
  <si>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</si>
  <si>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</si>
  <si>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</si>
  <si>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</si>
  <si>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</si>
  <si>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</si>
  <si>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</si>
  <si>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</si>
  <si>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</si>
  <si>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</si>
  <si>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</si>
  <si>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</si>
  <si>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</si>
  <si>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</si>
  <si>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</si>
  <si>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</si>
  <si>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</si>
  <si>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</si>
  <si>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</si>
  <si>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</si>
  <si>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</si>
  <si>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</si>
  <si>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</si>
  <si>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</si>
  <si>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</si>
  <si>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</si>
  <si>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</si>
  <si>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</si>
  <si>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</si>
  <si>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</si>
  <si>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</si>
  <si>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</si>
  <si>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</si>
  <si>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</si>
  <si>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</si>
  <si>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</si>
  <si>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</si>
  <si>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</si>
  <si>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</si>
  <si>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</si>
  <si>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</si>
  <si>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</si>
  <si>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</si>
  <si>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</si>
  <si>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</si>
  <si>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</si>
  <si>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</si>
  <si>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</si>
  <si>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</si>
  <si>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</si>
  <si>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</si>
  <si>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</si>
  <si>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</si>
  <si>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</si>
  <si>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</si>
  <si>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</si>
  <si>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</si>
  <si>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</si>
  <si>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</si>
  <si>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</si>
  <si>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</si>
  <si>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</si>
  <si>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</si>
  <si>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</si>
  <si>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</si>
  <si>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</si>
  <si>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</si>
  <si>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</si>
  <si>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</si>
  <si>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</si>
  <si>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</si>
  <si>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</si>
  <si>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</si>
  <si>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</si>
  <si>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</si>
  <si>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</si>
  <si>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</si>
  <si>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</si>
  <si>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</si>
  <si>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</si>
  <si>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</si>
  <si>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</si>
  <si>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</si>
  <si>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</si>
  <si>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</si>
  <si>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</si>
  <si>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</si>
  <si>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</si>
  <si>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</si>
  <si>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</si>
  <si>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</si>
  <si>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</si>
  <si>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</si>
  <si>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</si>
  <si>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</si>
  <si>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</si>
  <si>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</si>
  <si>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</si>
  <si>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</si>
  <si>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</si>
  <si>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</si>
  <si>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</si>
  <si>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</si>
  <si>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</si>
  <si>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</si>
  <si>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</si>
  <si>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</si>
  <si>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</si>
  <si>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</si>
  <si>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</si>
  <si>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</si>
  <si>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</si>
  <si>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</si>
  <si>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</si>
  <si>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</si>
  <si>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</si>
  <si>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</si>
  <si>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</si>
  <si>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</si>
  <si>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</si>
  <si>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</si>
  <si>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</si>
  <si>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</si>
  <si>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</si>
  <si>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</si>
  <si>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</si>
  <si>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</si>
  <si>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</si>
  <si>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</si>
  <si>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</si>
  <si>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</si>
  <si>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</si>
  <si>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</si>
  <si>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</si>
  <si>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</si>
  <si>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</si>
  <si>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</si>
  <si>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</si>
  <si>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</si>
  <si>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</si>
  <si>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</si>
  <si>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</si>
  <si>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</si>
  <si>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</si>
  <si>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</si>
  <si>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</si>
  <si>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</si>
  <si>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</si>
  <si>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</si>
  <si>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</si>
  <si>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</si>
  <si>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</si>
  <si>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</si>
  <si>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</si>
  <si>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</si>
  <si>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</si>
  <si>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</si>
  <si>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</si>
  <si>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</si>
  <si>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</si>
  <si>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</si>
  <si>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</si>
  <si>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</si>
  <si>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</si>
  <si>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</si>
  <si>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</si>
  <si>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</si>
  <si>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</si>
  <si>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</si>
  <si>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</si>
  <si>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</si>
  <si>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</si>
  <si>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</si>
  <si>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</si>
  <si>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</si>
  <si>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</si>
  <si>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</si>
  <si>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</si>
  <si>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</si>
  <si>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</si>
  <si>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</si>
  <si>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</si>
  <si>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</si>
  <si>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</si>
  <si>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</si>
  <si>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</si>
  <si>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</si>
  <si>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</si>
  <si>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</si>
  <si>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</si>
  <si>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</si>
  <si>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</si>
  <si>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</si>
  <si>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</si>
  <si>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</si>
  <si>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</si>
  <si>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</si>
  <si>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</si>
  <si>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</si>
  <si>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</si>
  <si>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</si>
  <si>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</si>
  <si>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</si>
  <si>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</si>
  <si>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</si>
  <si>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</si>
  <si>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</si>
  <si>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</si>
  <si>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</si>
  <si>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</si>
  <si>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</si>
  <si>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</si>
  <si>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</si>
  <si>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</si>
  <si>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</si>
  <si>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</si>
  <si>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</si>
  <si>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</si>
  <si>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</si>
  <si>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</si>
  <si>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</si>
  <si>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</si>
  <si>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</si>
  <si>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</si>
  <si>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</si>
  <si>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</si>
  <si>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</si>
  <si>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</si>
  <si>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</si>
  <si>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</si>
  <si>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</si>
  <si>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</si>
  <si>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</si>
  <si>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</si>
  <si>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</si>
  <si>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</si>
  <si>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</si>
  <si>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</si>
  <si>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</si>
  <si>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</si>
  <si>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</si>
  <si>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</si>
  <si>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</si>
  <si>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</si>
  <si>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</si>
  <si>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</si>
  <si>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</si>
  <si>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</si>
  <si>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</si>
  <si>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</si>
  <si>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</si>
  <si>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</si>
  <si>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</si>
  <si>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</si>
  <si>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</si>
  <si>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</si>
  <si>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</si>
  <si>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</si>
  <si>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</si>
  <si>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</si>
  <si>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</si>
  <si>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</si>
  <si>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</si>
  <si>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</si>
  <si>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</si>
  <si>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</si>
  <si>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</si>
  <si>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</si>
  <si>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</si>
  <si>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</si>
  <si>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</si>
  <si>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</si>
  <si>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</si>
  <si>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</si>
  <si>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</si>
  <si>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</si>
  <si>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</si>
  <si>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</si>
  <si>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</si>
  <si>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</si>
  <si>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</si>
  <si>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</si>
  <si>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</si>
  <si>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</si>
  <si>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</si>
  <si>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</si>
  <si>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</si>
  <si>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</si>
  <si>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</si>
  <si>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</si>
  <si>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</si>
  <si>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</si>
  <si>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</si>
  <si>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</si>
  <si>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</si>
  <si>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</si>
  <si>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</si>
  <si>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</si>
  <si>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</si>
  <si>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</si>
  <si>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</si>
  <si>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</si>
  <si>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</si>
  <si>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</si>
  <si>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</si>
  <si>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</si>
  <si>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</si>
  <si>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</si>
  <si>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</si>
  <si>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</si>
  <si>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</si>
  <si>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</si>
  <si>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</si>
  <si>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</si>
  <si>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</si>
  <si>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</si>
  <si>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</si>
  <si>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</si>
  <si>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</si>
  <si>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</si>
  <si>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</si>
  <si>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</si>
  <si>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</si>
  <si>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</si>
  <si>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</si>
  <si>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</si>
  <si>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</si>
  <si>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</si>
  <si>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</si>
  <si>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</si>
  <si>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</si>
  <si>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</si>
  <si>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</si>
  <si>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</si>
  <si>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</si>
  <si>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</si>
  <si>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</si>
  <si>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</si>
  <si>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</si>
  <si>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</si>
  <si>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</si>
  <si>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</si>
  <si>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</si>
  <si>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</si>
  <si>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</si>
  <si>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</si>
  <si>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</si>
  <si>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</si>
  <si>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</si>
  <si>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</si>
  <si>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</si>
  <si>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</si>
  <si>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</si>
  <si>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</si>
  <si>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</si>
  <si>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</si>
  <si>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</si>
  <si>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</si>
  <si>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</si>
  <si>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</si>
  <si>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</si>
  <si>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</si>
  <si>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</si>
  <si>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</si>
  <si>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</si>
  <si>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</si>
  <si>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</si>
  <si>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</si>
  <si>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</si>
  <si>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</si>
  <si>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</si>
  <si>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</si>
  <si>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</si>
  <si>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</si>
  <si>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</si>
  <si>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</si>
  <si>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</si>
  <si>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</si>
  <si>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</si>
  <si>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</si>
  <si>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</si>
  <si>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</si>
  <si>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</si>
  <si>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</si>
  <si>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</si>
  <si>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</si>
  <si>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</si>
  <si>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</si>
  <si>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</si>
  <si>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</si>
  <si>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</si>
  <si>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</si>
  <si>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</si>
  <si>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</si>
  <si>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</si>
  <si>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</si>
  <si>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</si>
  <si>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</si>
  <si>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</si>
  <si>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</si>
  <si>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</si>
  <si>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</si>
  <si>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</si>
  <si>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</si>
  <si>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</si>
  <si>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</si>
  <si>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</si>
  <si>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</si>
  <si>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</si>
  <si>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</si>
  <si>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</si>
  <si>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</si>
  <si>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</si>
  <si>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</si>
  <si>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</si>
  <si>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</si>
  <si>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</si>
  <si>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</si>
  <si>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</si>
  <si>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</si>
  <si>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</si>
  <si>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</si>
  <si>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</si>
  <si>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</si>
  <si>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</si>
  <si>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</si>
  <si>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</si>
  <si>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</si>
  <si>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</si>
  <si>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</si>
  <si>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</si>
  <si>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</si>
  <si>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</si>
  <si>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</si>
  <si>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</si>
  <si>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</si>
  <si>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</si>
  <si>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</si>
  <si>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</si>
  <si>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</si>
  <si>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</si>
  <si>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</si>
  <si>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</si>
  <si>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</si>
  <si>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</si>
  <si>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</si>
  <si>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</si>
  <si>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</si>
  <si>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</si>
  <si>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</si>
  <si>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</si>
  <si>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</si>
  <si>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</si>
  <si>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</si>
  <si>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</si>
  <si>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</si>
  <si>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</si>
  <si>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</si>
  <si>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</si>
  <si>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</si>
  <si>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</si>
  <si>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</si>
  <si>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</si>
  <si>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</si>
  <si>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</si>
  <si>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</si>
  <si>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</si>
  <si>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</si>
  <si>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</si>
  <si>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</si>
  <si>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</si>
  <si>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</si>
  <si>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</si>
  <si>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</si>
  <si>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</si>
  <si>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</si>
  <si>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</si>
  <si>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</si>
  <si>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Педагог пен баланың күтілетін нәтижелерге жетуі,  %</t>
  </si>
  <si>
    <t xml:space="preserve">                                  Оқу жылы: 2023 2024ж                             Топ: "ҚОШАҚАН"                      Өткізу кезеңі: Аралық                             Өткізу мерзімі: Қаңтар</t>
  </si>
  <si>
    <t>БЕЙСЕНБАЙ  ЯСМИНА</t>
  </si>
  <si>
    <t>Сайпауледа  Нұрдана</t>
  </si>
  <si>
    <t>Орынбек Абунасыр</t>
  </si>
  <si>
    <t>НҰРМҰРАТ   АЛИ</t>
  </si>
  <si>
    <t>МЕЙЗАМХАН  МАРЖАН</t>
  </si>
  <si>
    <t>ҒАЛЫМ  МУСЛИМ</t>
  </si>
  <si>
    <t>БІЛӘЛ  АЙТӨРЕ</t>
  </si>
  <si>
    <t>САКЕН  СЫРЫМ</t>
  </si>
  <si>
    <t>МҰРАТ  МИРАС</t>
  </si>
  <si>
    <t>ЖАКАН   ЕРАСЫЛ</t>
  </si>
  <si>
    <t>кіші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</si>
</sst>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3" xfId="0" applyBorder="1"/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4" xfId="0" applyBorder="1"/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28" xfId="0" applyBorder="1"/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1" fontId="2" fillId="0" borderId="0" xfId="0" applyNumberFormat="1" applyFont="1"/>
    <xf numFmtId="0" fontId="2" fillId="0" borderId="0" xfId="0" applyFont="1"/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U47"/>
  <sheetViews>
    <sheetView tabSelected="1" topLeftCell="D1" workbookViewId="0">
      <selection activeCell="K28" sqref="K28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41</v>
      </c>
      <c r="B1" s="12" t="s">
        <v>988</v>
      </c>
      <c r="C1" s="23"/>
      <c r="D1" s="23"/>
      <c r="E1" s="23">
        <v>2</v>
      </c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41" t="s">
        <v>977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4" t="s">
        <v>2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6"/>
      <c r="EH4" s="64" t="s">
        <v>2</v>
      </c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6"/>
      <c r="FX4" s="64" t="s">
        <v>2</v>
      </c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7"/>
      <c r="IU4" s="80" t="s">
        <v>27</v>
      </c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1" t="s">
        <v>31</v>
      </c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2" t="s">
        <v>31</v>
      </c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82"/>
      <c r="MQ4" s="82"/>
      <c r="MR4" s="82"/>
      <c r="MS4" s="82"/>
      <c r="MT4" s="82"/>
      <c r="MU4" s="82"/>
      <c r="MV4" s="83" t="s">
        <v>31</v>
      </c>
      <c r="MW4" s="83"/>
      <c r="MX4" s="83"/>
      <c r="MY4" s="83"/>
      <c r="MZ4" s="83"/>
      <c r="NA4" s="83"/>
      <c r="NB4" s="83"/>
      <c r="NC4" s="83"/>
      <c r="ND4" s="83"/>
      <c r="NE4" s="83"/>
      <c r="NF4" s="83"/>
      <c r="NG4" s="83"/>
      <c r="NH4" s="83"/>
      <c r="NI4" s="83"/>
      <c r="NJ4" s="83"/>
      <c r="NK4" s="83"/>
      <c r="NL4" s="83"/>
      <c r="NM4" s="83"/>
      <c r="NN4" s="83"/>
      <c r="NO4" s="83"/>
      <c r="NP4" s="83"/>
      <c r="NQ4" s="83"/>
      <c r="NR4" s="83"/>
      <c r="NS4" s="83"/>
      <c r="NT4" s="83"/>
      <c r="NU4" s="83"/>
      <c r="NV4" s="83"/>
      <c r="NW4" s="83"/>
      <c r="NX4" s="83"/>
      <c r="NY4" s="84"/>
      <c r="NZ4" s="85" t="s">
        <v>31</v>
      </c>
      <c r="OA4" s="83"/>
      <c r="OB4" s="83"/>
      <c r="OC4" s="83"/>
      <c r="OD4" s="83"/>
      <c r="OE4" s="83"/>
      <c r="OF4" s="83"/>
      <c r="OG4" s="83"/>
      <c r="OH4" s="83"/>
      <c r="OI4" s="83"/>
      <c r="OJ4" s="83"/>
      <c r="OK4" s="83"/>
      <c r="OL4" s="83"/>
      <c r="OM4" s="83"/>
      <c r="ON4" s="83"/>
      <c r="OO4" s="83"/>
      <c r="OP4" s="83"/>
      <c r="OQ4" s="83"/>
      <c r="OR4" s="83"/>
      <c r="OS4" s="83"/>
      <c r="OT4" s="83"/>
      <c r="OU4" s="83"/>
      <c r="OV4" s="83"/>
      <c r="OW4" s="83"/>
      <c r="OX4" s="83"/>
      <c r="OY4" s="83"/>
      <c r="OZ4" s="83"/>
      <c r="PA4" s="83"/>
      <c r="PB4" s="83"/>
      <c r="PC4" s="83"/>
      <c r="PD4" s="83"/>
      <c r="PE4" s="83"/>
      <c r="PF4" s="83"/>
      <c r="PG4" s="83"/>
      <c r="PH4" s="83"/>
      <c r="PI4" s="84"/>
      <c r="PJ4" s="64" t="s">
        <v>31</v>
      </c>
      <c r="PK4" s="65"/>
      <c r="PL4" s="65"/>
      <c r="PM4" s="65"/>
      <c r="PN4" s="65"/>
      <c r="PO4" s="65"/>
      <c r="PP4" s="65"/>
      <c r="PQ4" s="65"/>
      <c r="PR4" s="65"/>
      <c r="PS4" s="65"/>
      <c r="PT4" s="65"/>
      <c r="PU4" s="65"/>
      <c r="PV4" s="65"/>
      <c r="PW4" s="65"/>
      <c r="PX4" s="65"/>
      <c r="PY4" s="65"/>
      <c r="PZ4" s="65"/>
      <c r="QA4" s="65"/>
      <c r="QB4" s="65"/>
      <c r="QC4" s="65"/>
      <c r="QD4" s="65"/>
      <c r="QE4" s="65"/>
      <c r="QF4" s="65"/>
      <c r="QG4" s="65"/>
      <c r="QH4" s="65"/>
      <c r="QI4" s="65"/>
      <c r="QJ4" s="65"/>
      <c r="QK4" s="65"/>
      <c r="QL4" s="65"/>
      <c r="QM4" s="65"/>
      <c r="QN4" s="65"/>
      <c r="QO4" s="65"/>
      <c r="QP4" s="65"/>
      <c r="QQ4" s="65"/>
      <c r="QR4" s="65"/>
      <c r="QS4" s="65"/>
      <c r="QT4" s="65"/>
      <c r="QU4" s="65"/>
      <c r="QV4" s="65"/>
      <c r="QW4" s="65"/>
      <c r="QX4" s="65"/>
      <c r="QY4" s="65"/>
      <c r="QZ4" s="65"/>
      <c r="RA4" s="65"/>
      <c r="RB4" s="65"/>
      <c r="RC4" s="65"/>
      <c r="RD4" s="65"/>
      <c r="RE4" s="65"/>
      <c r="RF4" s="65"/>
      <c r="RG4" s="65"/>
      <c r="RH4" s="66"/>
      <c r="RI4" s="88" t="s">
        <v>36</v>
      </c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7"/>
    </row>
    <row r="5" spans="1:593" ht="13.5" customHeight="1" x14ac:dyDescent="0.25">
      <c r="A5" s="59"/>
      <c r="B5" s="59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2" t="s">
        <v>19</v>
      </c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72"/>
      <c r="EH5" s="51" t="s">
        <v>3</v>
      </c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3"/>
      <c r="FX5" s="51" t="s">
        <v>64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7"/>
      <c r="IU5" s="67" t="s">
        <v>65</v>
      </c>
      <c r="IV5" s="67"/>
      <c r="IW5" s="67"/>
      <c r="IX5" s="67"/>
      <c r="IY5" s="67"/>
      <c r="IZ5" s="67"/>
      <c r="JA5" s="67"/>
      <c r="JB5" s="67"/>
      <c r="JC5" s="67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  <c r="JQ5" s="67"/>
      <c r="JR5" s="67"/>
      <c r="JS5" s="67"/>
      <c r="JT5" s="67"/>
      <c r="JU5" s="67"/>
      <c r="JV5" s="67"/>
      <c r="JW5" s="67"/>
      <c r="JX5" s="67"/>
      <c r="JY5" s="67"/>
      <c r="JZ5" s="67"/>
      <c r="KA5" s="67"/>
      <c r="KB5" s="67"/>
      <c r="KC5" s="67"/>
      <c r="KD5" s="67"/>
      <c r="KE5" s="67"/>
      <c r="KF5" s="67"/>
      <c r="KG5" s="67"/>
      <c r="KH5" s="72" t="s">
        <v>42</v>
      </c>
      <c r="KI5" s="67"/>
      <c r="KJ5" s="67"/>
      <c r="KK5" s="67"/>
      <c r="KL5" s="67"/>
      <c r="KM5" s="67"/>
      <c r="KN5" s="67"/>
      <c r="KO5" s="67"/>
      <c r="KP5" s="67"/>
      <c r="KQ5" s="67"/>
      <c r="KR5" s="67"/>
      <c r="KS5" s="67"/>
      <c r="KT5" s="67"/>
      <c r="KU5" s="67"/>
      <c r="KV5" s="67"/>
      <c r="KW5" s="67"/>
      <c r="KX5" s="67"/>
      <c r="KY5" s="67"/>
      <c r="KZ5" s="67"/>
      <c r="LA5" s="67"/>
      <c r="LB5" s="67"/>
      <c r="LC5" s="67"/>
      <c r="LD5" s="67"/>
      <c r="LE5" s="67"/>
      <c r="LF5" s="67"/>
      <c r="LG5" s="67"/>
      <c r="LH5" s="67"/>
      <c r="LI5" s="67"/>
      <c r="LJ5" s="67"/>
      <c r="LK5" s="67"/>
      <c r="LL5" s="67"/>
      <c r="LM5" s="67"/>
      <c r="LN5" s="67"/>
      <c r="LO5" s="73" t="s">
        <v>32</v>
      </c>
      <c r="LP5" s="74"/>
      <c r="LQ5" s="74"/>
      <c r="LR5" s="74"/>
      <c r="LS5" s="74"/>
      <c r="LT5" s="74"/>
      <c r="LU5" s="74"/>
      <c r="LV5" s="74"/>
      <c r="LW5" s="74"/>
      <c r="LX5" s="74"/>
      <c r="LY5" s="74"/>
      <c r="LZ5" s="74"/>
      <c r="MA5" s="74"/>
      <c r="MB5" s="74"/>
      <c r="MC5" s="74"/>
      <c r="MD5" s="74"/>
      <c r="ME5" s="74"/>
      <c r="MF5" s="74"/>
      <c r="MG5" s="74"/>
      <c r="MH5" s="74"/>
      <c r="MI5" s="74"/>
      <c r="MJ5" s="74"/>
      <c r="MK5" s="74"/>
      <c r="ML5" s="74"/>
      <c r="MM5" s="74"/>
      <c r="MN5" s="74"/>
      <c r="MO5" s="74"/>
      <c r="MP5" s="74"/>
      <c r="MQ5" s="74"/>
      <c r="MR5" s="74"/>
      <c r="MS5" s="74"/>
      <c r="MT5" s="74"/>
      <c r="MU5" s="75"/>
      <c r="MV5" s="76" t="s">
        <v>43</v>
      </c>
      <c r="MW5" s="76"/>
      <c r="MX5" s="76"/>
      <c r="MY5" s="76"/>
      <c r="MZ5" s="76"/>
      <c r="NA5" s="76"/>
      <c r="NB5" s="76"/>
      <c r="NC5" s="76"/>
      <c r="ND5" s="76"/>
      <c r="NE5" s="76"/>
      <c r="NF5" s="76"/>
      <c r="NG5" s="76"/>
      <c r="NH5" s="76"/>
      <c r="NI5" s="76"/>
      <c r="NJ5" s="76"/>
      <c r="NK5" s="76"/>
      <c r="NL5" s="76"/>
      <c r="NM5" s="76"/>
      <c r="NN5" s="76"/>
      <c r="NO5" s="76"/>
      <c r="NP5" s="76"/>
      <c r="NQ5" s="76"/>
      <c r="NR5" s="76"/>
      <c r="NS5" s="76"/>
      <c r="NT5" s="76"/>
      <c r="NU5" s="76"/>
      <c r="NV5" s="76"/>
      <c r="NW5" s="76"/>
      <c r="NX5" s="76"/>
      <c r="NY5" s="76"/>
      <c r="NZ5" s="77" t="s">
        <v>44</v>
      </c>
      <c r="OA5" s="78"/>
      <c r="OB5" s="78"/>
      <c r="OC5" s="78"/>
      <c r="OD5" s="78"/>
      <c r="OE5" s="78"/>
      <c r="OF5" s="78"/>
      <c r="OG5" s="78"/>
      <c r="OH5" s="78"/>
      <c r="OI5" s="78"/>
      <c r="OJ5" s="78"/>
      <c r="OK5" s="78"/>
      <c r="OL5" s="78"/>
      <c r="OM5" s="78"/>
      <c r="ON5" s="78"/>
      <c r="OO5" s="78"/>
      <c r="OP5" s="78"/>
      <c r="OQ5" s="78"/>
      <c r="OR5" s="78"/>
      <c r="OS5" s="78"/>
      <c r="OT5" s="78"/>
      <c r="OU5" s="78"/>
      <c r="OV5" s="78"/>
      <c r="OW5" s="78"/>
      <c r="OX5" s="78"/>
      <c r="OY5" s="78"/>
      <c r="OZ5" s="78"/>
      <c r="PA5" s="78"/>
      <c r="PB5" s="78"/>
      <c r="PC5" s="78"/>
      <c r="PD5" s="78"/>
      <c r="PE5" s="78"/>
      <c r="PF5" s="78"/>
      <c r="PG5" s="78"/>
      <c r="PH5" s="78"/>
      <c r="PI5" s="79"/>
      <c r="PJ5" s="73" t="s">
        <v>33</v>
      </c>
      <c r="PK5" s="74"/>
      <c r="PL5" s="74"/>
      <c r="PM5" s="74"/>
      <c r="PN5" s="74"/>
      <c r="PO5" s="74"/>
      <c r="PP5" s="74"/>
      <c r="PQ5" s="74"/>
      <c r="PR5" s="74"/>
      <c r="PS5" s="74"/>
      <c r="PT5" s="74"/>
      <c r="PU5" s="74"/>
      <c r="PV5" s="74"/>
      <c r="PW5" s="74"/>
      <c r="PX5" s="74"/>
      <c r="PY5" s="74"/>
      <c r="PZ5" s="74"/>
      <c r="QA5" s="74"/>
      <c r="QB5" s="74"/>
      <c r="QC5" s="74"/>
      <c r="QD5" s="74"/>
      <c r="QE5" s="74"/>
      <c r="QF5" s="74"/>
      <c r="QG5" s="74"/>
      <c r="QH5" s="74"/>
      <c r="QI5" s="74"/>
      <c r="QJ5" s="74"/>
      <c r="QK5" s="74"/>
      <c r="QL5" s="74"/>
      <c r="QM5" s="74"/>
      <c r="QN5" s="74"/>
      <c r="QO5" s="74"/>
      <c r="QP5" s="74"/>
      <c r="QQ5" s="74"/>
      <c r="QR5" s="74"/>
      <c r="QS5" s="74"/>
      <c r="QT5" s="74"/>
      <c r="QU5" s="74"/>
      <c r="QV5" s="74"/>
      <c r="QW5" s="74"/>
      <c r="QX5" s="74"/>
      <c r="QY5" s="74"/>
      <c r="QZ5" s="74"/>
      <c r="RA5" s="74"/>
      <c r="RB5" s="74"/>
      <c r="RC5" s="74"/>
      <c r="RD5" s="74"/>
      <c r="RE5" s="74"/>
      <c r="RF5" s="74"/>
      <c r="RG5" s="74"/>
      <c r="RH5" s="75"/>
      <c r="RI5" s="51" t="s">
        <v>37</v>
      </c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  <c r="TH5" s="52"/>
      <c r="TI5" s="52"/>
      <c r="TJ5" s="52"/>
      <c r="TK5" s="52"/>
      <c r="TL5" s="52"/>
      <c r="TM5" s="52"/>
      <c r="TN5" s="52"/>
      <c r="TO5" s="52"/>
      <c r="TP5" s="52"/>
      <c r="TQ5" s="52"/>
      <c r="TR5" s="52"/>
      <c r="TS5" s="52"/>
      <c r="TT5" s="52"/>
      <c r="TU5" s="52"/>
      <c r="TV5" s="52"/>
      <c r="TW5" s="52"/>
      <c r="TX5" s="52"/>
      <c r="TY5" s="52"/>
      <c r="TZ5" s="52"/>
      <c r="UA5" s="52"/>
      <c r="UB5" s="52"/>
      <c r="UC5" s="52"/>
      <c r="UD5" s="52"/>
      <c r="UE5" s="52"/>
      <c r="UF5" s="52"/>
      <c r="UG5" s="52"/>
      <c r="UH5" s="52"/>
      <c r="UI5" s="52"/>
      <c r="UJ5" s="52"/>
      <c r="UK5" s="52"/>
      <c r="UL5" s="52"/>
      <c r="UM5" s="52"/>
      <c r="UN5" s="52"/>
      <c r="UO5" s="52"/>
      <c r="UP5" s="52"/>
      <c r="UQ5" s="52"/>
      <c r="UR5" s="52"/>
      <c r="US5" s="52"/>
      <c r="UT5" s="52"/>
      <c r="UU5" s="52"/>
      <c r="UV5" s="52"/>
      <c r="UW5" s="52"/>
      <c r="UX5" s="52"/>
      <c r="UY5" s="52"/>
      <c r="UZ5" s="52"/>
      <c r="VA5" s="52"/>
      <c r="VB5" s="52"/>
      <c r="VC5" s="52"/>
      <c r="VD5" s="52"/>
      <c r="VE5" s="52"/>
      <c r="VF5" s="52"/>
      <c r="VG5" s="52"/>
      <c r="VH5" s="52"/>
      <c r="VI5" s="52"/>
      <c r="VJ5" s="52"/>
      <c r="VK5" s="52"/>
      <c r="VL5" s="52"/>
      <c r="VM5" s="52"/>
      <c r="VN5" s="52"/>
      <c r="VO5" s="52"/>
      <c r="VP5" s="52"/>
      <c r="VQ5" s="52"/>
      <c r="VR5" s="52"/>
      <c r="VS5" s="52"/>
      <c r="VT5" s="52"/>
      <c r="VU5" s="53"/>
    </row>
    <row r="6" spans="1:593" ht="15.75" hidden="1" x14ac:dyDescent="0.25">
      <c r="A6" s="59"/>
      <c r="B6" s="59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1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21"/>
      <c r="TH6" s="4"/>
      <c r="TI6" s="4"/>
      <c r="TJ6" s="4"/>
      <c r="TK6" s="4"/>
      <c r="TL6" s="4"/>
      <c r="TM6" s="4"/>
      <c r="TN6" s="4"/>
      <c r="TO6" s="4"/>
      <c r="TP6" s="21"/>
      <c r="TQ6" s="4"/>
      <c r="TR6" s="4"/>
      <c r="TS6" s="21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59"/>
      <c r="B7" s="59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1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1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21"/>
      <c r="TH7" s="4"/>
      <c r="TI7" s="4"/>
      <c r="TJ7" s="4"/>
      <c r="TK7" s="4"/>
      <c r="TL7" s="4"/>
      <c r="TM7" s="4"/>
      <c r="TN7" s="4"/>
      <c r="TO7" s="4"/>
      <c r="TP7" s="21"/>
      <c r="TQ7" s="4"/>
      <c r="TR7" s="4"/>
      <c r="TS7" s="21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59"/>
      <c r="B8" s="59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1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1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21"/>
      <c r="TH8" s="4"/>
      <c r="TI8" s="4"/>
      <c r="TJ8" s="4"/>
      <c r="TK8" s="4"/>
      <c r="TL8" s="4"/>
      <c r="TM8" s="4"/>
      <c r="TN8" s="4"/>
      <c r="TO8" s="4"/>
      <c r="TP8" s="21"/>
      <c r="TQ8" s="4"/>
      <c r="TR8" s="4"/>
      <c r="TS8" s="21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59"/>
      <c r="B9" s="59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1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1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21"/>
      <c r="TH9" s="4"/>
      <c r="TI9" s="4"/>
      <c r="TJ9" s="4"/>
      <c r="TK9" s="4"/>
      <c r="TL9" s="4"/>
      <c r="TM9" s="4"/>
      <c r="TN9" s="4"/>
      <c r="TO9" s="4"/>
      <c r="TP9" s="21"/>
      <c r="TQ9" s="4"/>
      <c r="TR9" s="4"/>
      <c r="TS9" s="21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59"/>
      <c r="B10" s="59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1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1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21"/>
      <c r="TH10" s="4"/>
      <c r="TI10" s="4"/>
      <c r="TJ10" s="4"/>
      <c r="TK10" s="4"/>
      <c r="TL10" s="4"/>
      <c r="TM10" s="4"/>
      <c r="TN10" s="4"/>
      <c r="TO10" s="4"/>
      <c r="TP10" s="21"/>
      <c r="TQ10" s="4"/>
      <c r="TR10" s="4"/>
      <c r="TS10" s="21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59"/>
      <c r="B11" s="59"/>
      <c r="C11" s="68" t="s">
        <v>77</v>
      </c>
      <c r="D11" s="61" t="s">
        <v>5</v>
      </c>
      <c r="E11" s="61" t="s">
        <v>6</v>
      </c>
      <c r="F11" s="67" t="s">
        <v>78</v>
      </c>
      <c r="G11" s="67" t="s">
        <v>7</v>
      </c>
      <c r="H11" s="67" t="s">
        <v>8</v>
      </c>
      <c r="I11" s="67" t="s">
        <v>182</v>
      </c>
      <c r="J11" s="67" t="s">
        <v>9</v>
      </c>
      <c r="K11" s="67" t="s">
        <v>10</v>
      </c>
      <c r="L11" s="61" t="s">
        <v>79</v>
      </c>
      <c r="M11" s="61" t="s">
        <v>9</v>
      </c>
      <c r="N11" s="61" t="s">
        <v>10</v>
      </c>
      <c r="O11" s="61" t="s">
        <v>80</v>
      </c>
      <c r="P11" s="61" t="s">
        <v>11</v>
      </c>
      <c r="Q11" s="61" t="s">
        <v>4</v>
      </c>
      <c r="R11" s="61" t="s">
        <v>81</v>
      </c>
      <c r="S11" s="61" t="s">
        <v>6</v>
      </c>
      <c r="T11" s="61" t="s">
        <v>12</v>
      </c>
      <c r="U11" s="61" t="s">
        <v>82</v>
      </c>
      <c r="V11" s="61" t="s">
        <v>6</v>
      </c>
      <c r="W11" s="61" t="s">
        <v>12</v>
      </c>
      <c r="X11" s="69" t="s">
        <v>83</v>
      </c>
      <c r="Y11" s="70" t="s">
        <v>10</v>
      </c>
      <c r="Z11" s="68" t="s">
        <v>13</v>
      </c>
      <c r="AA11" s="61" t="s">
        <v>84</v>
      </c>
      <c r="AB11" s="61" t="s">
        <v>14</v>
      </c>
      <c r="AC11" s="61" t="s">
        <v>15</v>
      </c>
      <c r="AD11" s="61" t="s">
        <v>85</v>
      </c>
      <c r="AE11" s="61" t="s">
        <v>4</v>
      </c>
      <c r="AF11" s="61" t="s">
        <v>5</v>
      </c>
      <c r="AG11" s="61" t="s">
        <v>86</v>
      </c>
      <c r="AH11" s="61" t="s">
        <v>12</v>
      </c>
      <c r="AI11" s="61" t="s">
        <v>7</v>
      </c>
      <c r="AJ11" s="62" t="s">
        <v>87</v>
      </c>
      <c r="AK11" s="63"/>
      <c r="AL11" s="63"/>
      <c r="AM11" s="62" t="s">
        <v>183</v>
      </c>
      <c r="AN11" s="63"/>
      <c r="AO11" s="63"/>
      <c r="AP11" s="62" t="s">
        <v>88</v>
      </c>
      <c r="AQ11" s="63"/>
      <c r="AR11" s="63"/>
      <c r="AS11" s="62" t="s">
        <v>89</v>
      </c>
      <c r="AT11" s="63"/>
      <c r="AU11" s="63"/>
      <c r="AV11" s="62" t="s">
        <v>90</v>
      </c>
      <c r="AW11" s="63"/>
      <c r="AX11" s="63"/>
      <c r="AY11" s="62" t="s">
        <v>91</v>
      </c>
      <c r="AZ11" s="63"/>
      <c r="BA11" s="63"/>
      <c r="BB11" s="62" t="s">
        <v>92</v>
      </c>
      <c r="BC11" s="63"/>
      <c r="BD11" s="63"/>
      <c r="BE11" s="67" t="s">
        <v>93</v>
      </c>
      <c r="BF11" s="67"/>
      <c r="BG11" s="67"/>
      <c r="BH11" s="90" t="s">
        <v>94</v>
      </c>
      <c r="BI11" s="91"/>
      <c r="BJ11" s="92"/>
      <c r="BK11" s="69" t="s">
        <v>204</v>
      </c>
      <c r="BL11" s="70"/>
      <c r="BM11" s="68"/>
      <c r="BN11" s="69" t="s">
        <v>205</v>
      </c>
      <c r="BO11" s="70"/>
      <c r="BP11" s="68"/>
      <c r="BQ11" s="69" t="s">
        <v>206</v>
      </c>
      <c r="BR11" s="70"/>
      <c r="BS11" s="68"/>
      <c r="BT11" s="69" t="s">
        <v>207</v>
      </c>
      <c r="BU11" s="70"/>
      <c r="BV11" s="68"/>
      <c r="BW11" s="69" t="s">
        <v>208</v>
      </c>
      <c r="BX11" s="70"/>
      <c r="BY11" s="68"/>
      <c r="BZ11" s="68" t="s">
        <v>95</v>
      </c>
      <c r="CA11" s="61"/>
      <c r="CB11" s="61"/>
      <c r="CC11" s="69" t="s">
        <v>96</v>
      </c>
      <c r="CD11" s="70"/>
      <c r="CE11" s="68"/>
      <c r="CF11" s="69" t="s">
        <v>184</v>
      </c>
      <c r="CG11" s="70"/>
      <c r="CH11" s="68"/>
      <c r="CI11" s="61" t="s">
        <v>97</v>
      </c>
      <c r="CJ11" s="61"/>
      <c r="CK11" s="61"/>
      <c r="CL11" s="61" t="s">
        <v>98</v>
      </c>
      <c r="CM11" s="61"/>
      <c r="CN11" s="61"/>
      <c r="CO11" s="61" t="s">
        <v>99</v>
      </c>
      <c r="CP11" s="61"/>
      <c r="CQ11" s="61"/>
      <c r="CR11" s="71" t="s">
        <v>100</v>
      </c>
      <c r="CS11" s="71"/>
      <c r="CT11" s="71"/>
      <c r="CU11" s="61" t="s">
        <v>101</v>
      </c>
      <c r="CV11" s="61"/>
      <c r="CW11" s="61"/>
      <c r="CX11" s="61" t="s">
        <v>102</v>
      </c>
      <c r="CY11" s="61"/>
      <c r="CZ11" s="61"/>
      <c r="DA11" s="61" t="s">
        <v>103</v>
      </c>
      <c r="DB11" s="61"/>
      <c r="DC11" s="61"/>
      <c r="DD11" s="61" t="s">
        <v>104</v>
      </c>
      <c r="DE11" s="61"/>
      <c r="DF11" s="61"/>
      <c r="DG11" s="61" t="s">
        <v>105</v>
      </c>
      <c r="DH11" s="61"/>
      <c r="DI11" s="61"/>
      <c r="DJ11" s="71" t="s">
        <v>185</v>
      </c>
      <c r="DK11" s="71"/>
      <c r="DL11" s="71"/>
      <c r="DM11" s="71" t="s">
        <v>106</v>
      </c>
      <c r="DN11" s="71"/>
      <c r="DO11" s="93"/>
      <c r="DP11" s="67" t="s">
        <v>107</v>
      </c>
      <c r="DQ11" s="67"/>
      <c r="DR11" s="67"/>
      <c r="DS11" s="67" t="s">
        <v>108</v>
      </c>
      <c r="DT11" s="67"/>
      <c r="DU11" s="67"/>
      <c r="DV11" s="89" t="s">
        <v>109</v>
      </c>
      <c r="DW11" s="89"/>
      <c r="DX11" s="89"/>
      <c r="DY11" s="67" t="s">
        <v>110</v>
      </c>
      <c r="DZ11" s="67"/>
      <c r="EA11" s="67"/>
      <c r="EB11" s="67" t="s">
        <v>111</v>
      </c>
      <c r="EC11" s="67"/>
      <c r="ED11" s="62"/>
      <c r="EE11" s="67" t="s">
        <v>112</v>
      </c>
      <c r="EF11" s="67"/>
      <c r="EG11" s="67"/>
      <c r="EH11" s="67" t="s">
        <v>113</v>
      </c>
      <c r="EI11" s="67"/>
      <c r="EJ11" s="67"/>
      <c r="EK11" s="67" t="s">
        <v>114</v>
      </c>
      <c r="EL11" s="67"/>
      <c r="EM11" s="67"/>
      <c r="EN11" s="67" t="s">
        <v>186</v>
      </c>
      <c r="EO11" s="67"/>
      <c r="EP11" s="67"/>
      <c r="EQ11" s="67" t="s">
        <v>115</v>
      </c>
      <c r="ER11" s="67"/>
      <c r="ES11" s="67"/>
      <c r="ET11" s="67" t="s">
        <v>116</v>
      </c>
      <c r="EU11" s="67"/>
      <c r="EV11" s="67"/>
      <c r="EW11" s="67" t="s">
        <v>117</v>
      </c>
      <c r="EX11" s="67"/>
      <c r="EY11" s="67"/>
      <c r="EZ11" s="67" t="s">
        <v>118</v>
      </c>
      <c r="FA11" s="67"/>
      <c r="FB11" s="67"/>
      <c r="FC11" s="67" t="s">
        <v>119</v>
      </c>
      <c r="FD11" s="67"/>
      <c r="FE11" s="67"/>
      <c r="FF11" s="67" t="s">
        <v>120</v>
      </c>
      <c r="FG11" s="67"/>
      <c r="FH11" s="62"/>
      <c r="FI11" s="51" t="s">
        <v>209</v>
      </c>
      <c r="FJ11" s="52"/>
      <c r="FK11" s="53"/>
      <c r="FL11" s="51" t="s">
        <v>210</v>
      </c>
      <c r="FM11" s="52"/>
      <c r="FN11" s="53"/>
      <c r="FO11" s="51" t="s">
        <v>211</v>
      </c>
      <c r="FP11" s="52"/>
      <c r="FQ11" s="53"/>
      <c r="FR11" s="51" t="s">
        <v>212</v>
      </c>
      <c r="FS11" s="52"/>
      <c r="FT11" s="53"/>
      <c r="FU11" s="51" t="s">
        <v>213</v>
      </c>
      <c r="FV11" s="52"/>
      <c r="FW11" s="53"/>
      <c r="FX11" s="51" t="s">
        <v>214</v>
      </c>
      <c r="FY11" s="52"/>
      <c r="FZ11" s="53"/>
      <c r="GA11" s="51" t="s">
        <v>215</v>
      </c>
      <c r="GB11" s="52"/>
      <c r="GC11" s="53"/>
      <c r="GD11" s="51" t="s">
        <v>216</v>
      </c>
      <c r="GE11" s="52"/>
      <c r="GF11" s="53"/>
      <c r="GG11" s="51" t="s">
        <v>217</v>
      </c>
      <c r="GH11" s="52"/>
      <c r="GI11" s="53"/>
      <c r="GJ11" s="51" t="s">
        <v>218</v>
      </c>
      <c r="GK11" s="52"/>
      <c r="GL11" s="53"/>
      <c r="GM11" s="51" t="s">
        <v>219</v>
      </c>
      <c r="GN11" s="52"/>
      <c r="GO11" s="53"/>
      <c r="GP11" s="51" t="s">
        <v>220</v>
      </c>
      <c r="GQ11" s="52"/>
      <c r="GR11" s="53"/>
      <c r="GS11" s="51" t="s">
        <v>221</v>
      </c>
      <c r="GT11" s="52"/>
      <c r="GU11" s="53"/>
      <c r="GV11" s="51" t="s">
        <v>222</v>
      </c>
      <c r="GW11" s="52"/>
      <c r="GX11" s="53"/>
      <c r="GY11" s="51" t="s">
        <v>223</v>
      </c>
      <c r="GZ11" s="52"/>
      <c r="HA11" s="53"/>
      <c r="HB11" s="51" t="s">
        <v>224</v>
      </c>
      <c r="HC11" s="52"/>
      <c r="HD11" s="53"/>
      <c r="HE11" s="51" t="s">
        <v>225</v>
      </c>
      <c r="HF11" s="52"/>
      <c r="HG11" s="53"/>
      <c r="HH11" s="51" t="s">
        <v>226</v>
      </c>
      <c r="HI11" s="52"/>
      <c r="HJ11" s="53"/>
      <c r="HK11" s="51" t="s">
        <v>227</v>
      </c>
      <c r="HL11" s="52"/>
      <c r="HM11" s="53"/>
      <c r="HN11" s="51" t="s">
        <v>228</v>
      </c>
      <c r="HO11" s="52"/>
      <c r="HP11" s="53"/>
      <c r="HQ11" s="51" t="s">
        <v>229</v>
      </c>
      <c r="HR11" s="52"/>
      <c r="HS11" s="53"/>
      <c r="HT11" s="51" t="s">
        <v>230</v>
      </c>
      <c r="HU11" s="52"/>
      <c r="HV11" s="53"/>
      <c r="HW11" s="51" t="s">
        <v>231</v>
      </c>
      <c r="HX11" s="52"/>
      <c r="HY11" s="53"/>
      <c r="HZ11" s="51" t="s">
        <v>232</v>
      </c>
      <c r="IA11" s="52"/>
      <c r="IB11" s="53"/>
      <c r="IC11" s="51" t="s">
        <v>233</v>
      </c>
      <c r="ID11" s="52"/>
      <c r="IE11" s="53"/>
      <c r="IF11" s="51" t="s">
        <v>234</v>
      </c>
      <c r="IG11" s="52"/>
      <c r="IH11" s="53"/>
      <c r="II11" s="51" t="s">
        <v>235</v>
      </c>
      <c r="IJ11" s="52"/>
      <c r="IK11" s="53"/>
      <c r="IL11" s="51" t="s">
        <v>236</v>
      </c>
      <c r="IM11" s="52"/>
      <c r="IN11" s="53"/>
      <c r="IO11" s="51" t="s">
        <v>237</v>
      </c>
      <c r="IP11" s="52"/>
      <c r="IQ11" s="53"/>
      <c r="IR11" s="51" t="s">
        <v>238</v>
      </c>
      <c r="IS11" s="52"/>
      <c r="IT11" s="53"/>
      <c r="IU11" s="89" t="s">
        <v>121</v>
      </c>
      <c r="IV11" s="89"/>
      <c r="IW11" s="89"/>
      <c r="IX11" s="89" t="s">
        <v>122</v>
      </c>
      <c r="IY11" s="89"/>
      <c r="IZ11" s="89"/>
      <c r="JA11" s="89" t="s">
        <v>187</v>
      </c>
      <c r="JB11" s="89"/>
      <c r="JC11" s="89"/>
      <c r="JD11" s="89" t="s">
        <v>123</v>
      </c>
      <c r="JE11" s="89"/>
      <c r="JF11" s="89"/>
      <c r="JG11" s="89" t="s">
        <v>124</v>
      </c>
      <c r="JH11" s="89"/>
      <c r="JI11" s="89"/>
      <c r="JJ11" s="89" t="s">
        <v>125</v>
      </c>
      <c r="JK11" s="89"/>
      <c r="JL11" s="89"/>
      <c r="JM11" s="89" t="s">
        <v>126</v>
      </c>
      <c r="JN11" s="89"/>
      <c r="JO11" s="89"/>
      <c r="JP11" s="89" t="s">
        <v>127</v>
      </c>
      <c r="JQ11" s="89"/>
      <c r="JR11" s="89"/>
      <c r="JS11" s="89" t="s">
        <v>128</v>
      </c>
      <c r="JT11" s="89"/>
      <c r="JU11" s="89"/>
      <c r="JV11" s="89" t="s">
        <v>129</v>
      </c>
      <c r="JW11" s="89"/>
      <c r="JX11" s="89"/>
      <c r="JY11" s="89" t="s">
        <v>239</v>
      </c>
      <c r="JZ11" s="89"/>
      <c r="KA11" s="89"/>
      <c r="KB11" s="89" t="s">
        <v>240</v>
      </c>
      <c r="KC11" s="89"/>
      <c r="KD11" s="89"/>
      <c r="KE11" s="89" t="s">
        <v>241</v>
      </c>
      <c r="KF11" s="89"/>
      <c r="KG11" s="89"/>
      <c r="KH11" s="53" t="s">
        <v>130</v>
      </c>
      <c r="KI11" s="89"/>
      <c r="KJ11" s="89"/>
      <c r="KK11" s="89" t="s">
        <v>131</v>
      </c>
      <c r="KL11" s="89"/>
      <c r="KM11" s="89"/>
      <c r="KN11" s="89" t="s">
        <v>188</v>
      </c>
      <c r="KO11" s="89"/>
      <c r="KP11" s="89"/>
      <c r="KQ11" s="89" t="s">
        <v>132</v>
      </c>
      <c r="KR11" s="89"/>
      <c r="KS11" s="89"/>
      <c r="KT11" s="89" t="s">
        <v>133</v>
      </c>
      <c r="KU11" s="89"/>
      <c r="KV11" s="89"/>
      <c r="KW11" s="89" t="s">
        <v>134</v>
      </c>
      <c r="KX11" s="89"/>
      <c r="KY11" s="89"/>
      <c r="KZ11" s="89" t="s">
        <v>135</v>
      </c>
      <c r="LA11" s="89"/>
      <c r="LB11" s="89"/>
      <c r="LC11" s="58" t="s">
        <v>136</v>
      </c>
      <c r="LD11" s="56"/>
      <c r="LE11" s="57"/>
      <c r="LF11" s="58" t="s">
        <v>137</v>
      </c>
      <c r="LG11" s="56"/>
      <c r="LH11" s="57"/>
      <c r="LI11" s="58" t="s">
        <v>138</v>
      </c>
      <c r="LJ11" s="56"/>
      <c r="LK11" s="57"/>
      <c r="LL11" s="58" t="s">
        <v>139</v>
      </c>
      <c r="LM11" s="56"/>
      <c r="LN11" s="57"/>
      <c r="LO11" s="58" t="s">
        <v>140</v>
      </c>
      <c r="LP11" s="56"/>
      <c r="LQ11" s="57"/>
      <c r="LR11" s="58" t="s">
        <v>189</v>
      </c>
      <c r="LS11" s="56"/>
      <c r="LT11" s="57"/>
      <c r="LU11" s="58" t="s">
        <v>141</v>
      </c>
      <c r="LV11" s="56"/>
      <c r="LW11" s="57"/>
      <c r="LX11" s="58" t="s">
        <v>142</v>
      </c>
      <c r="LY11" s="56"/>
      <c r="LZ11" s="57"/>
      <c r="MA11" s="58" t="s">
        <v>143</v>
      </c>
      <c r="MB11" s="56"/>
      <c r="MC11" s="57"/>
      <c r="MD11" s="58" t="s">
        <v>144</v>
      </c>
      <c r="ME11" s="56"/>
      <c r="MF11" s="57"/>
      <c r="MG11" s="58" t="s">
        <v>145</v>
      </c>
      <c r="MH11" s="56"/>
      <c r="MI11" s="57"/>
      <c r="MJ11" s="58" t="s">
        <v>146</v>
      </c>
      <c r="MK11" s="56"/>
      <c r="ML11" s="57"/>
      <c r="MM11" s="51" t="s">
        <v>147</v>
      </c>
      <c r="MN11" s="52"/>
      <c r="MO11" s="53"/>
      <c r="MP11" s="51" t="s">
        <v>148</v>
      </c>
      <c r="MQ11" s="52"/>
      <c r="MR11" s="53"/>
      <c r="MS11" s="51" t="s">
        <v>149</v>
      </c>
      <c r="MT11" s="52"/>
      <c r="MU11" s="53"/>
      <c r="MV11" s="58" t="s">
        <v>190</v>
      </c>
      <c r="MW11" s="56"/>
      <c r="MX11" s="57"/>
      <c r="MY11" s="58" t="s">
        <v>150</v>
      </c>
      <c r="MZ11" s="56"/>
      <c r="NA11" s="57"/>
      <c r="NB11" s="51" t="s">
        <v>151</v>
      </c>
      <c r="NC11" s="52"/>
      <c r="ND11" s="53"/>
      <c r="NE11" s="51" t="s">
        <v>152</v>
      </c>
      <c r="NF11" s="52"/>
      <c r="NG11" s="53"/>
      <c r="NH11" s="51" t="s">
        <v>153</v>
      </c>
      <c r="NI11" s="52"/>
      <c r="NJ11" s="53"/>
      <c r="NK11" s="53" t="s">
        <v>154</v>
      </c>
      <c r="NL11" s="89"/>
      <c r="NM11" s="89"/>
      <c r="NN11" s="89" t="s">
        <v>155</v>
      </c>
      <c r="NO11" s="89"/>
      <c r="NP11" s="89"/>
      <c r="NQ11" s="93" t="s">
        <v>191</v>
      </c>
      <c r="NR11" s="105"/>
      <c r="NS11" s="106"/>
      <c r="NT11" s="89" t="s">
        <v>192</v>
      </c>
      <c r="NU11" s="89"/>
      <c r="NV11" s="89"/>
      <c r="NW11" s="89" t="s">
        <v>193</v>
      </c>
      <c r="NX11" s="89"/>
      <c r="NY11" s="89"/>
      <c r="NZ11" s="89" t="s">
        <v>194</v>
      </c>
      <c r="OA11" s="89"/>
      <c r="OB11" s="89"/>
      <c r="OC11" s="89" t="s">
        <v>195</v>
      </c>
      <c r="OD11" s="89"/>
      <c r="OE11" s="89"/>
      <c r="OF11" s="89" t="s">
        <v>196</v>
      </c>
      <c r="OG11" s="89"/>
      <c r="OH11" s="89"/>
      <c r="OI11" s="89" t="s">
        <v>197</v>
      </c>
      <c r="OJ11" s="89"/>
      <c r="OK11" s="89"/>
      <c r="OL11" s="58" t="s">
        <v>198</v>
      </c>
      <c r="OM11" s="56"/>
      <c r="ON11" s="57"/>
      <c r="OO11" s="58" t="s">
        <v>199</v>
      </c>
      <c r="OP11" s="56"/>
      <c r="OQ11" s="57"/>
      <c r="OR11" s="58" t="s">
        <v>200</v>
      </c>
      <c r="OS11" s="56"/>
      <c r="OT11" s="56"/>
      <c r="OU11" s="89" t="s">
        <v>156</v>
      </c>
      <c r="OV11" s="89"/>
      <c r="OW11" s="89"/>
      <c r="OX11" s="58" t="s">
        <v>157</v>
      </c>
      <c r="OY11" s="56"/>
      <c r="OZ11" s="57"/>
      <c r="PA11" s="58" t="s">
        <v>158</v>
      </c>
      <c r="PB11" s="56"/>
      <c r="PC11" s="57"/>
      <c r="PD11" s="58" t="s">
        <v>201</v>
      </c>
      <c r="PE11" s="56"/>
      <c r="PF11" s="57"/>
      <c r="PG11" s="58" t="s">
        <v>159</v>
      </c>
      <c r="PH11" s="56"/>
      <c r="PI11" s="57"/>
      <c r="PJ11" s="58" t="s">
        <v>160</v>
      </c>
      <c r="PK11" s="56"/>
      <c r="PL11" s="57"/>
      <c r="PM11" s="58" t="s">
        <v>161</v>
      </c>
      <c r="PN11" s="56"/>
      <c r="PO11" s="57"/>
      <c r="PP11" s="58" t="s">
        <v>162</v>
      </c>
      <c r="PQ11" s="56"/>
      <c r="PR11" s="57"/>
      <c r="PS11" s="58" t="s">
        <v>242</v>
      </c>
      <c r="PT11" s="56"/>
      <c r="PU11" s="56"/>
      <c r="PV11" s="56" t="s">
        <v>243</v>
      </c>
      <c r="PW11" s="56"/>
      <c r="PX11" s="56"/>
      <c r="PY11" s="56" t="s">
        <v>244</v>
      </c>
      <c r="PZ11" s="56"/>
      <c r="QA11" s="56"/>
      <c r="QB11" s="56" t="s">
        <v>245</v>
      </c>
      <c r="QC11" s="56"/>
      <c r="QD11" s="56"/>
      <c r="QE11" s="56" t="s">
        <v>246</v>
      </c>
      <c r="QF11" s="56"/>
      <c r="QG11" s="56"/>
      <c r="QH11" s="56" t="s">
        <v>247</v>
      </c>
      <c r="QI11" s="56"/>
      <c r="QJ11" s="56"/>
      <c r="QK11" s="56" t="s">
        <v>248</v>
      </c>
      <c r="QL11" s="56"/>
      <c r="QM11" s="56"/>
      <c r="QN11" s="56" t="s">
        <v>249</v>
      </c>
      <c r="QO11" s="56"/>
      <c r="QP11" s="56"/>
      <c r="QQ11" s="56" t="s">
        <v>250</v>
      </c>
      <c r="QR11" s="56"/>
      <c r="QS11" s="56"/>
      <c r="QT11" s="56" t="s">
        <v>251</v>
      </c>
      <c r="QU11" s="56"/>
      <c r="QV11" s="56"/>
      <c r="QW11" s="56" t="s">
        <v>252</v>
      </c>
      <c r="QX11" s="56"/>
      <c r="QY11" s="56"/>
      <c r="QZ11" s="56" t="s">
        <v>253</v>
      </c>
      <c r="RA11" s="56"/>
      <c r="RB11" s="56"/>
      <c r="RC11" s="56" t="s">
        <v>254</v>
      </c>
      <c r="RD11" s="56"/>
      <c r="RE11" s="56"/>
      <c r="RF11" s="56" t="s">
        <v>255</v>
      </c>
      <c r="RG11" s="56"/>
      <c r="RH11" s="57"/>
      <c r="RI11" s="89" t="s">
        <v>163</v>
      </c>
      <c r="RJ11" s="89"/>
      <c r="RK11" s="89"/>
      <c r="RL11" s="89" t="s">
        <v>164</v>
      </c>
      <c r="RM11" s="89"/>
      <c r="RN11" s="89"/>
      <c r="RO11" s="89" t="s">
        <v>202</v>
      </c>
      <c r="RP11" s="89"/>
      <c r="RQ11" s="89"/>
      <c r="RR11" s="89" t="s">
        <v>165</v>
      </c>
      <c r="RS11" s="89"/>
      <c r="RT11" s="89"/>
      <c r="RU11" s="89" t="s">
        <v>166</v>
      </c>
      <c r="RV11" s="89"/>
      <c r="RW11" s="89"/>
      <c r="RX11" s="89" t="s">
        <v>167</v>
      </c>
      <c r="RY11" s="89"/>
      <c r="RZ11" s="89"/>
      <c r="SA11" s="89" t="s">
        <v>168</v>
      </c>
      <c r="SB11" s="89"/>
      <c r="SC11" s="89"/>
      <c r="SD11" s="89" t="s">
        <v>169</v>
      </c>
      <c r="SE11" s="89"/>
      <c r="SF11" s="89"/>
      <c r="SG11" s="89" t="s">
        <v>170</v>
      </c>
      <c r="SH11" s="89"/>
      <c r="SI11" s="89"/>
      <c r="SJ11" s="89" t="s">
        <v>171</v>
      </c>
      <c r="SK11" s="89"/>
      <c r="SL11" s="89"/>
      <c r="SM11" s="89" t="s">
        <v>172</v>
      </c>
      <c r="SN11" s="89"/>
      <c r="SO11" s="89"/>
      <c r="SP11" s="89" t="s">
        <v>173</v>
      </c>
      <c r="SQ11" s="89"/>
      <c r="SR11" s="89"/>
      <c r="SS11" s="89" t="s">
        <v>203</v>
      </c>
      <c r="ST11" s="89"/>
      <c r="SU11" s="89"/>
      <c r="SV11" s="89" t="s">
        <v>174</v>
      </c>
      <c r="SW11" s="89"/>
      <c r="SX11" s="89"/>
      <c r="SY11" s="89" t="s">
        <v>175</v>
      </c>
      <c r="SZ11" s="89"/>
      <c r="TA11" s="89"/>
      <c r="TB11" s="89" t="s">
        <v>176</v>
      </c>
      <c r="TC11" s="89"/>
      <c r="TD11" s="89"/>
      <c r="TE11" s="89" t="s">
        <v>177</v>
      </c>
      <c r="TF11" s="89"/>
      <c r="TG11" s="51"/>
      <c r="TH11" s="89" t="s">
        <v>178</v>
      </c>
      <c r="TI11" s="89"/>
      <c r="TJ11" s="51"/>
      <c r="TK11" s="89" t="s">
        <v>179</v>
      </c>
      <c r="TL11" s="89"/>
      <c r="TM11" s="51"/>
      <c r="TN11" s="89" t="s">
        <v>180</v>
      </c>
      <c r="TO11" s="89"/>
      <c r="TP11" s="51"/>
      <c r="TQ11" s="51" t="s">
        <v>181</v>
      </c>
      <c r="TR11" s="86"/>
      <c r="TS11" s="86"/>
      <c r="TT11" s="51" t="s">
        <v>256</v>
      </c>
      <c r="TU11" s="52"/>
      <c r="TV11" s="53"/>
      <c r="TW11" s="51" t="s">
        <v>257</v>
      </c>
      <c r="TX11" s="52"/>
      <c r="TY11" s="53"/>
      <c r="TZ11" s="51" t="s">
        <v>258</v>
      </c>
      <c r="UA11" s="52"/>
      <c r="UB11" s="53"/>
      <c r="UC11" s="51" t="s">
        <v>259</v>
      </c>
      <c r="UD11" s="52"/>
      <c r="UE11" s="53"/>
      <c r="UF11" s="51" t="s">
        <v>260</v>
      </c>
      <c r="UG11" s="52"/>
      <c r="UH11" s="53"/>
      <c r="UI11" s="51" t="s">
        <v>261</v>
      </c>
      <c r="UJ11" s="52"/>
      <c r="UK11" s="53"/>
      <c r="UL11" s="51" t="s">
        <v>262</v>
      </c>
      <c r="UM11" s="52"/>
      <c r="UN11" s="53"/>
      <c r="UO11" s="51" t="s">
        <v>263</v>
      </c>
      <c r="UP11" s="52"/>
      <c r="UQ11" s="53"/>
      <c r="UR11" s="51" t="s">
        <v>264</v>
      </c>
      <c r="US11" s="52"/>
      <c r="UT11" s="53"/>
      <c r="UU11" s="51" t="s">
        <v>265</v>
      </c>
      <c r="UV11" s="52"/>
      <c r="UW11" s="53"/>
      <c r="UX11" s="51" t="s">
        <v>266</v>
      </c>
      <c r="UY11" s="52"/>
      <c r="UZ11" s="53"/>
      <c r="VA11" s="51" t="s">
        <v>267</v>
      </c>
      <c r="VB11" s="52"/>
      <c r="VC11" s="53"/>
      <c r="VD11" s="51" t="s">
        <v>268</v>
      </c>
      <c r="VE11" s="52"/>
      <c r="VF11" s="53"/>
      <c r="VG11" s="51" t="s">
        <v>269</v>
      </c>
      <c r="VH11" s="52"/>
      <c r="VI11" s="53"/>
      <c r="VJ11" s="51" t="s">
        <v>270</v>
      </c>
      <c r="VK11" s="52"/>
      <c r="VL11" s="53"/>
      <c r="VM11" s="51" t="s">
        <v>271</v>
      </c>
      <c r="VN11" s="52"/>
      <c r="VO11" s="53"/>
      <c r="VP11" s="51" t="s">
        <v>272</v>
      </c>
      <c r="VQ11" s="52"/>
      <c r="VR11" s="53"/>
      <c r="VS11" s="51" t="s">
        <v>273</v>
      </c>
      <c r="VT11" s="52"/>
      <c r="VU11" s="53"/>
    </row>
    <row r="12" spans="1:593" ht="109.15" customHeight="1" thickBot="1" x14ac:dyDescent="0.3">
      <c r="A12" s="59"/>
      <c r="B12" s="59"/>
      <c r="C12" s="45" t="s">
        <v>485</v>
      </c>
      <c r="D12" s="46"/>
      <c r="E12" s="47"/>
      <c r="F12" s="45" t="s">
        <v>486</v>
      </c>
      <c r="G12" s="46"/>
      <c r="H12" s="47"/>
      <c r="I12" s="94" t="s">
        <v>487</v>
      </c>
      <c r="J12" s="95"/>
      <c r="K12" s="96"/>
      <c r="L12" s="45" t="s">
        <v>488</v>
      </c>
      <c r="M12" s="46"/>
      <c r="N12" s="47"/>
      <c r="O12" s="45" t="s">
        <v>489</v>
      </c>
      <c r="P12" s="46"/>
      <c r="Q12" s="47"/>
      <c r="R12" s="45" t="s">
        <v>490</v>
      </c>
      <c r="S12" s="46"/>
      <c r="T12" s="47"/>
      <c r="U12" s="45" t="s">
        <v>491</v>
      </c>
      <c r="V12" s="46"/>
      <c r="W12" s="47"/>
      <c r="X12" s="45" t="s">
        <v>492</v>
      </c>
      <c r="Y12" s="46"/>
      <c r="Z12" s="47"/>
      <c r="AA12" s="45" t="s">
        <v>493</v>
      </c>
      <c r="AB12" s="46"/>
      <c r="AC12" s="47"/>
      <c r="AD12" s="45" t="s">
        <v>494</v>
      </c>
      <c r="AE12" s="46"/>
      <c r="AF12" s="47"/>
      <c r="AG12" s="45" t="s">
        <v>495</v>
      </c>
      <c r="AH12" s="46"/>
      <c r="AI12" s="47"/>
      <c r="AJ12" s="45" t="s">
        <v>496</v>
      </c>
      <c r="AK12" s="46"/>
      <c r="AL12" s="47"/>
      <c r="AM12" s="45" t="s">
        <v>497</v>
      </c>
      <c r="AN12" s="46"/>
      <c r="AO12" s="47"/>
      <c r="AP12" s="45" t="s">
        <v>498</v>
      </c>
      <c r="AQ12" s="46"/>
      <c r="AR12" s="47"/>
      <c r="AS12" s="45" t="s">
        <v>499</v>
      </c>
      <c r="AT12" s="46"/>
      <c r="AU12" s="47"/>
      <c r="AV12" s="45" t="s">
        <v>500</v>
      </c>
      <c r="AW12" s="46"/>
      <c r="AX12" s="47"/>
      <c r="AY12" s="45" t="s">
        <v>501</v>
      </c>
      <c r="AZ12" s="46"/>
      <c r="BA12" s="47"/>
      <c r="BB12" s="45" t="s">
        <v>502</v>
      </c>
      <c r="BC12" s="46"/>
      <c r="BD12" s="47"/>
      <c r="BE12" s="45" t="s">
        <v>503</v>
      </c>
      <c r="BF12" s="46"/>
      <c r="BG12" s="47"/>
      <c r="BH12" s="45" t="s">
        <v>504</v>
      </c>
      <c r="BI12" s="46"/>
      <c r="BJ12" s="47"/>
      <c r="BK12" s="45" t="s">
        <v>505</v>
      </c>
      <c r="BL12" s="46"/>
      <c r="BM12" s="47"/>
      <c r="BN12" s="45" t="s">
        <v>506</v>
      </c>
      <c r="BO12" s="46"/>
      <c r="BP12" s="47"/>
      <c r="BQ12" s="45" t="s">
        <v>507</v>
      </c>
      <c r="BR12" s="46"/>
      <c r="BS12" s="47"/>
      <c r="BT12" s="45" t="s">
        <v>508</v>
      </c>
      <c r="BU12" s="46"/>
      <c r="BV12" s="47"/>
      <c r="BW12" s="45" t="s">
        <v>344</v>
      </c>
      <c r="BX12" s="46"/>
      <c r="BY12" s="47"/>
      <c r="BZ12" s="45" t="s">
        <v>509</v>
      </c>
      <c r="CA12" s="46"/>
      <c r="CB12" s="47"/>
      <c r="CC12" s="45" t="s">
        <v>510</v>
      </c>
      <c r="CD12" s="46"/>
      <c r="CE12" s="47"/>
      <c r="CF12" s="45" t="s">
        <v>511</v>
      </c>
      <c r="CG12" s="46"/>
      <c r="CH12" s="47"/>
      <c r="CI12" s="45" t="s">
        <v>512</v>
      </c>
      <c r="CJ12" s="46"/>
      <c r="CK12" s="47"/>
      <c r="CL12" s="45" t="s">
        <v>513</v>
      </c>
      <c r="CM12" s="46"/>
      <c r="CN12" s="47"/>
      <c r="CO12" s="45" t="s">
        <v>514</v>
      </c>
      <c r="CP12" s="46"/>
      <c r="CQ12" s="47"/>
      <c r="CR12" s="45" t="s">
        <v>515</v>
      </c>
      <c r="CS12" s="46"/>
      <c r="CT12" s="47"/>
      <c r="CU12" s="45" t="s">
        <v>516</v>
      </c>
      <c r="CV12" s="46"/>
      <c r="CW12" s="47"/>
      <c r="CX12" s="45" t="s">
        <v>517</v>
      </c>
      <c r="CY12" s="46"/>
      <c r="CZ12" s="47"/>
      <c r="DA12" s="45" t="s">
        <v>518</v>
      </c>
      <c r="DB12" s="46"/>
      <c r="DC12" s="47"/>
      <c r="DD12" s="45" t="s">
        <v>519</v>
      </c>
      <c r="DE12" s="46"/>
      <c r="DF12" s="47"/>
      <c r="DG12" s="48" t="s">
        <v>520</v>
      </c>
      <c r="DH12" s="49"/>
      <c r="DI12" s="50"/>
      <c r="DJ12" s="45" t="s">
        <v>521</v>
      </c>
      <c r="DK12" s="46"/>
      <c r="DL12" s="47"/>
      <c r="DM12" s="45" t="s">
        <v>522</v>
      </c>
      <c r="DN12" s="46"/>
      <c r="DO12" s="47"/>
      <c r="DP12" s="45" t="s">
        <v>523</v>
      </c>
      <c r="DQ12" s="46"/>
      <c r="DR12" s="47"/>
      <c r="DS12" s="45" t="s">
        <v>524</v>
      </c>
      <c r="DT12" s="46"/>
      <c r="DU12" s="47"/>
      <c r="DV12" s="45" t="s">
        <v>525</v>
      </c>
      <c r="DW12" s="46"/>
      <c r="DX12" s="47"/>
      <c r="DY12" s="45" t="s">
        <v>526</v>
      </c>
      <c r="DZ12" s="46"/>
      <c r="EA12" s="47"/>
      <c r="EB12" s="45" t="s">
        <v>527</v>
      </c>
      <c r="EC12" s="46"/>
      <c r="ED12" s="47"/>
      <c r="EE12" s="45" t="s">
        <v>398</v>
      </c>
      <c r="EF12" s="46"/>
      <c r="EG12" s="47"/>
      <c r="EH12" s="45" t="s">
        <v>528</v>
      </c>
      <c r="EI12" s="46"/>
      <c r="EJ12" s="47"/>
      <c r="EK12" s="45" t="s">
        <v>529</v>
      </c>
      <c r="EL12" s="46"/>
      <c r="EM12" s="47"/>
      <c r="EN12" s="45" t="s">
        <v>530</v>
      </c>
      <c r="EO12" s="46"/>
      <c r="EP12" s="47"/>
      <c r="EQ12" s="45" t="s">
        <v>531</v>
      </c>
      <c r="ER12" s="46"/>
      <c r="ES12" s="47"/>
      <c r="ET12" s="45" t="s">
        <v>532</v>
      </c>
      <c r="EU12" s="46"/>
      <c r="EV12" s="47"/>
      <c r="EW12" s="45" t="s">
        <v>533</v>
      </c>
      <c r="EX12" s="46"/>
      <c r="EY12" s="47"/>
      <c r="EZ12" s="45" t="s">
        <v>534</v>
      </c>
      <c r="FA12" s="46"/>
      <c r="FB12" s="47"/>
      <c r="FC12" s="45" t="s">
        <v>535</v>
      </c>
      <c r="FD12" s="46"/>
      <c r="FE12" s="47"/>
      <c r="FF12" s="45" t="s">
        <v>536</v>
      </c>
      <c r="FG12" s="46"/>
      <c r="FH12" s="47"/>
      <c r="FI12" s="45" t="s">
        <v>537</v>
      </c>
      <c r="FJ12" s="46"/>
      <c r="FK12" s="47"/>
      <c r="FL12" s="45" t="s">
        <v>538</v>
      </c>
      <c r="FM12" s="46"/>
      <c r="FN12" s="47"/>
      <c r="FO12" s="45" t="s">
        <v>539</v>
      </c>
      <c r="FP12" s="46"/>
      <c r="FQ12" s="47"/>
      <c r="FR12" s="45" t="s">
        <v>540</v>
      </c>
      <c r="FS12" s="46"/>
      <c r="FT12" s="47"/>
      <c r="FU12" s="45" t="s">
        <v>427</v>
      </c>
      <c r="FV12" s="46"/>
      <c r="FW12" s="47"/>
      <c r="FX12" s="42" t="s">
        <v>431</v>
      </c>
      <c r="FY12" s="43"/>
      <c r="FZ12" s="44"/>
      <c r="GA12" s="48" t="s">
        <v>541</v>
      </c>
      <c r="GB12" s="49"/>
      <c r="GC12" s="50"/>
      <c r="GD12" s="45" t="s">
        <v>542</v>
      </c>
      <c r="GE12" s="46"/>
      <c r="GF12" s="47"/>
      <c r="GG12" s="45" t="s">
        <v>543</v>
      </c>
      <c r="GH12" s="46"/>
      <c r="GI12" s="47"/>
      <c r="GJ12" s="45" t="s">
        <v>544</v>
      </c>
      <c r="GK12" s="46"/>
      <c r="GL12" s="47"/>
      <c r="GM12" s="45" t="s">
        <v>545</v>
      </c>
      <c r="GN12" s="46"/>
      <c r="GO12" s="47"/>
      <c r="GP12" s="45" t="s">
        <v>546</v>
      </c>
      <c r="GQ12" s="46"/>
      <c r="GR12" s="47"/>
      <c r="GS12" s="48" t="s">
        <v>547</v>
      </c>
      <c r="GT12" s="49"/>
      <c r="GU12" s="50"/>
      <c r="GV12" s="45" t="s">
        <v>548</v>
      </c>
      <c r="GW12" s="46"/>
      <c r="GX12" s="47"/>
      <c r="GY12" s="45" t="s">
        <v>549</v>
      </c>
      <c r="GZ12" s="46"/>
      <c r="HA12" s="47"/>
      <c r="HB12" s="45" t="s">
        <v>550</v>
      </c>
      <c r="HC12" s="46"/>
      <c r="HD12" s="47"/>
      <c r="HE12" s="45" t="s">
        <v>551</v>
      </c>
      <c r="HF12" s="46"/>
      <c r="HG12" s="47"/>
      <c r="HH12" s="45" t="s">
        <v>552</v>
      </c>
      <c r="HI12" s="46"/>
      <c r="HJ12" s="47"/>
      <c r="HK12" s="45" t="s">
        <v>553</v>
      </c>
      <c r="HL12" s="46"/>
      <c r="HM12" s="47"/>
      <c r="HN12" s="45" t="s">
        <v>554</v>
      </c>
      <c r="HO12" s="46"/>
      <c r="HP12" s="47"/>
      <c r="HQ12" s="45" t="s">
        <v>555</v>
      </c>
      <c r="HR12" s="46"/>
      <c r="HS12" s="47"/>
      <c r="HT12" s="45" t="s">
        <v>556</v>
      </c>
      <c r="HU12" s="46"/>
      <c r="HV12" s="47"/>
      <c r="HW12" s="45" t="s">
        <v>557</v>
      </c>
      <c r="HX12" s="46"/>
      <c r="HY12" s="47"/>
      <c r="HZ12" s="45" t="s">
        <v>558</v>
      </c>
      <c r="IA12" s="46"/>
      <c r="IB12" s="47"/>
      <c r="IC12" s="45" t="s">
        <v>559</v>
      </c>
      <c r="ID12" s="46"/>
      <c r="IE12" s="47"/>
      <c r="IF12" s="45" t="s">
        <v>560</v>
      </c>
      <c r="IG12" s="46"/>
      <c r="IH12" s="47"/>
      <c r="II12" s="45" t="s">
        <v>561</v>
      </c>
      <c r="IJ12" s="46"/>
      <c r="IK12" s="47"/>
      <c r="IL12" s="45" t="s">
        <v>562</v>
      </c>
      <c r="IM12" s="46"/>
      <c r="IN12" s="47"/>
      <c r="IO12" s="45" t="s">
        <v>563</v>
      </c>
      <c r="IP12" s="46"/>
      <c r="IQ12" s="47"/>
      <c r="IR12" s="45" t="s">
        <v>484</v>
      </c>
      <c r="IS12" s="46"/>
      <c r="IT12" s="47"/>
      <c r="IU12" s="45" t="s">
        <v>597</v>
      </c>
      <c r="IV12" s="46"/>
      <c r="IW12" s="47"/>
      <c r="IX12" s="45" t="s">
        <v>598</v>
      </c>
      <c r="IY12" s="46"/>
      <c r="IZ12" s="47"/>
      <c r="JA12" s="45" t="s">
        <v>599</v>
      </c>
      <c r="JB12" s="46"/>
      <c r="JC12" s="47"/>
      <c r="JD12" s="45" t="s">
        <v>600</v>
      </c>
      <c r="JE12" s="46"/>
      <c r="JF12" s="47"/>
      <c r="JG12" s="45" t="s">
        <v>601</v>
      </c>
      <c r="JH12" s="46"/>
      <c r="JI12" s="47"/>
      <c r="JJ12" s="45" t="s">
        <v>602</v>
      </c>
      <c r="JK12" s="46"/>
      <c r="JL12" s="47"/>
      <c r="JM12" s="45" t="s">
        <v>603</v>
      </c>
      <c r="JN12" s="46"/>
      <c r="JO12" s="47"/>
      <c r="JP12" s="45" t="s">
        <v>604</v>
      </c>
      <c r="JQ12" s="46"/>
      <c r="JR12" s="47"/>
      <c r="JS12" s="48" t="s">
        <v>605</v>
      </c>
      <c r="JT12" s="49"/>
      <c r="JU12" s="50"/>
      <c r="JV12" s="45" t="s">
        <v>606</v>
      </c>
      <c r="JW12" s="46"/>
      <c r="JX12" s="47"/>
      <c r="JY12" s="48" t="s">
        <v>607</v>
      </c>
      <c r="JZ12" s="49"/>
      <c r="KA12" s="50"/>
      <c r="KB12" s="45" t="s">
        <v>608</v>
      </c>
      <c r="KC12" s="46"/>
      <c r="KD12" s="47"/>
      <c r="KE12" s="45" t="s">
        <v>609</v>
      </c>
      <c r="KF12" s="46"/>
      <c r="KG12" s="47"/>
      <c r="KH12" s="45" t="s">
        <v>768</v>
      </c>
      <c r="KI12" s="46"/>
      <c r="KJ12" s="47"/>
      <c r="KK12" s="45" t="s">
        <v>769</v>
      </c>
      <c r="KL12" s="46"/>
      <c r="KM12" s="47"/>
      <c r="KN12" s="48" t="s">
        <v>770</v>
      </c>
      <c r="KO12" s="49"/>
      <c r="KP12" s="50"/>
      <c r="KQ12" s="45" t="s">
        <v>771</v>
      </c>
      <c r="KR12" s="46"/>
      <c r="KS12" s="47"/>
      <c r="KT12" s="45" t="s">
        <v>772</v>
      </c>
      <c r="KU12" s="46"/>
      <c r="KV12" s="47"/>
      <c r="KW12" s="45" t="s">
        <v>773</v>
      </c>
      <c r="KX12" s="46"/>
      <c r="KY12" s="47"/>
      <c r="KZ12" s="45" t="s">
        <v>774</v>
      </c>
      <c r="LA12" s="46"/>
      <c r="LB12" s="47"/>
      <c r="LC12" s="45" t="s">
        <v>775</v>
      </c>
      <c r="LD12" s="46"/>
      <c r="LE12" s="47"/>
      <c r="LF12" s="45" t="s">
        <v>776</v>
      </c>
      <c r="LG12" s="46"/>
      <c r="LH12" s="47"/>
      <c r="LI12" s="45" t="s">
        <v>777</v>
      </c>
      <c r="LJ12" s="46"/>
      <c r="LK12" s="47"/>
      <c r="LL12" s="45" t="s">
        <v>637</v>
      </c>
      <c r="LM12" s="46"/>
      <c r="LN12" s="47"/>
      <c r="LO12" s="45" t="s">
        <v>778</v>
      </c>
      <c r="LP12" s="46"/>
      <c r="LQ12" s="47"/>
      <c r="LR12" s="45" t="s">
        <v>779</v>
      </c>
      <c r="LS12" s="46"/>
      <c r="LT12" s="47"/>
      <c r="LU12" s="45" t="s">
        <v>780</v>
      </c>
      <c r="LV12" s="46"/>
      <c r="LW12" s="47"/>
      <c r="LX12" s="48" t="s">
        <v>781</v>
      </c>
      <c r="LY12" s="49"/>
      <c r="LZ12" s="50"/>
      <c r="MA12" s="45" t="s">
        <v>782</v>
      </c>
      <c r="MB12" s="46"/>
      <c r="MC12" s="47"/>
      <c r="MD12" s="97" t="s">
        <v>655</v>
      </c>
      <c r="ME12" s="98"/>
      <c r="MF12" s="99"/>
      <c r="MG12" s="45" t="s">
        <v>783</v>
      </c>
      <c r="MH12" s="46"/>
      <c r="MI12" s="47"/>
      <c r="MJ12" s="45" t="s">
        <v>784</v>
      </c>
      <c r="MK12" s="46"/>
      <c r="ML12" s="47"/>
      <c r="MM12" s="45" t="s">
        <v>785</v>
      </c>
      <c r="MN12" s="46"/>
      <c r="MO12" s="47"/>
      <c r="MP12" s="48" t="s">
        <v>786</v>
      </c>
      <c r="MQ12" s="49"/>
      <c r="MR12" s="50"/>
      <c r="MS12" s="45" t="s">
        <v>662</v>
      </c>
      <c r="MT12" s="46"/>
      <c r="MU12" s="47"/>
      <c r="MV12" s="45" t="s">
        <v>787</v>
      </c>
      <c r="MW12" s="46"/>
      <c r="MX12" s="47"/>
      <c r="MY12" s="45" t="s">
        <v>788</v>
      </c>
      <c r="MZ12" s="46"/>
      <c r="NA12" s="47"/>
      <c r="NB12" s="45" t="s">
        <v>789</v>
      </c>
      <c r="NC12" s="46"/>
      <c r="ND12" s="47"/>
      <c r="NE12" s="45" t="s">
        <v>790</v>
      </c>
      <c r="NF12" s="46"/>
      <c r="NG12" s="47"/>
      <c r="NH12" s="45" t="s">
        <v>791</v>
      </c>
      <c r="NI12" s="46"/>
      <c r="NJ12" s="47"/>
      <c r="NK12" s="45" t="s">
        <v>792</v>
      </c>
      <c r="NL12" s="46"/>
      <c r="NM12" s="47"/>
      <c r="NN12" s="97" t="s">
        <v>684</v>
      </c>
      <c r="NO12" s="98"/>
      <c r="NP12" s="100"/>
      <c r="NQ12" s="94" t="s">
        <v>793</v>
      </c>
      <c r="NR12" s="95"/>
      <c r="NS12" s="96"/>
      <c r="NT12" s="45" t="s">
        <v>794</v>
      </c>
      <c r="NU12" s="46"/>
      <c r="NV12" s="47"/>
      <c r="NW12" s="45" t="s">
        <v>691</v>
      </c>
      <c r="NX12" s="46"/>
      <c r="NY12" s="47"/>
      <c r="NZ12" s="45" t="s">
        <v>795</v>
      </c>
      <c r="OA12" s="46"/>
      <c r="OB12" s="47"/>
      <c r="OC12" s="45" t="s">
        <v>796</v>
      </c>
      <c r="OD12" s="46"/>
      <c r="OE12" s="47"/>
      <c r="OF12" s="45" t="s">
        <v>797</v>
      </c>
      <c r="OG12" s="46"/>
      <c r="OH12" s="47"/>
      <c r="OI12" s="45" t="s">
        <v>798</v>
      </c>
      <c r="OJ12" s="46"/>
      <c r="OK12" s="47"/>
      <c r="OL12" s="45" t="s">
        <v>799</v>
      </c>
      <c r="OM12" s="46"/>
      <c r="ON12" s="47"/>
      <c r="OO12" s="45" t="s">
        <v>800</v>
      </c>
      <c r="OP12" s="46"/>
      <c r="OQ12" s="47"/>
      <c r="OR12" s="45" t="s">
        <v>801</v>
      </c>
      <c r="OS12" s="46"/>
      <c r="OT12" s="47"/>
      <c r="OU12" s="45" t="s">
        <v>802</v>
      </c>
      <c r="OV12" s="46"/>
      <c r="OW12" s="47"/>
      <c r="OX12" s="45" t="s">
        <v>803</v>
      </c>
      <c r="OY12" s="46"/>
      <c r="OZ12" s="47"/>
      <c r="PA12" s="45" t="s">
        <v>804</v>
      </c>
      <c r="PB12" s="46"/>
      <c r="PC12" s="47"/>
      <c r="PD12" s="45" t="s">
        <v>805</v>
      </c>
      <c r="PE12" s="46"/>
      <c r="PF12" s="47"/>
      <c r="PG12" s="48" t="s">
        <v>717</v>
      </c>
      <c r="PH12" s="49"/>
      <c r="PI12" s="50"/>
      <c r="PJ12" s="45" t="s">
        <v>806</v>
      </c>
      <c r="PK12" s="46"/>
      <c r="PL12" s="47"/>
      <c r="PM12" s="45" t="s">
        <v>807</v>
      </c>
      <c r="PN12" s="46"/>
      <c r="PO12" s="47"/>
      <c r="PP12" s="45" t="s">
        <v>808</v>
      </c>
      <c r="PQ12" s="46"/>
      <c r="PR12" s="47"/>
      <c r="PS12" s="48" t="s">
        <v>809</v>
      </c>
      <c r="PT12" s="49"/>
      <c r="PU12" s="50"/>
      <c r="PV12" s="45" t="s">
        <v>810</v>
      </c>
      <c r="PW12" s="46"/>
      <c r="PX12" s="47"/>
      <c r="PY12" s="45" t="s">
        <v>811</v>
      </c>
      <c r="PZ12" s="46"/>
      <c r="QA12" s="47"/>
      <c r="QB12" s="48" t="s">
        <v>812</v>
      </c>
      <c r="QC12" s="49"/>
      <c r="QD12" s="50"/>
      <c r="QE12" s="48" t="s">
        <v>813</v>
      </c>
      <c r="QF12" s="49"/>
      <c r="QG12" s="50"/>
      <c r="QH12" s="45" t="s">
        <v>814</v>
      </c>
      <c r="QI12" s="46"/>
      <c r="QJ12" s="47"/>
      <c r="QK12" s="45" t="s">
        <v>815</v>
      </c>
      <c r="QL12" s="46"/>
      <c r="QM12" s="47"/>
      <c r="QN12" s="45" t="s">
        <v>816</v>
      </c>
      <c r="QO12" s="46"/>
      <c r="QP12" s="47"/>
      <c r="QQ12" s="45" t="s">
        <v>817</v>
      </c>
      <c r="QR12" s="46"/>
      <c r="QS12" s="47"/>
      <c r="QT12" s="45" t="s">
        <v>818</v>
      </c>
      <c r="QU12" s="46"/>
      <c r="QV12" s="47"/>
      <c r="QW12" s="45" t="s">
        <v>819</v>
      </c>
      <c r="QX12" s="46"/>
      <c r="QY12" s="47"/>
      <c r="QZ12" s="45" t="s">
        <v>820</v>
      </c>
      <c r="RA12" s="46"/>
      <c r="RB12" s="47"/>
      <c r="RC12" s="45" t="s">
        <v>821</v>
      </c>
      <c r="RD12" s="46"/>
      <c r="RE12" s="47"/>
      <c r="RF12" s="45" t="s">
        <v>822</v>
      </c>
      <c r="RG12" s="46"/>
      <c r="RH12" s="47"/>
      <c r="RI12" s="45" t="s">
        <v>828</v>
      </c>
      <c r="RJ12" s="46"/>
      <c r="RK12" s="47"/>
      <c r="RL12" s="45" t="s">
        <v>829</v>
      </c>
      <c r="RM12" s="46"/>
      <c r="RN12" s="47"/>
      <c r="RO12" s="45" t="s">
        <v>830</v>
      </c>
      <c r="RP12" s="46"/>
      <c r="RQ12" s="47"/>
      <c r="RR12" s="48" t="s">
        <v>834</v>
      </c>
      <c r="RS12" s="49"/>
      <c r="RT12" s="50"/>
      <c r="RU12" s="45" t="s">
        <v>838</v>
      </c>
      <c r="RV12" s="46"/>
      <c r="RW12" s="47"/>
      <c r="RX12" s="45" t="s">
        <v>842</v>
      </c>
      <c r="RY12" s="46"/>
      <c r="RZ12" s="47"/>
      <c r="SA12" s="45" t="s">
        <v>846</v>
      </c>
      <c r="SB12" s="46"/>
      <c r="SC12" s="47"/>
      <c r="SD12" s="48" t="s">
        <v>847</v>
      </c>
      <c r="SE12" s="49"/>
      <c r="SF12" s="50"/>
      <c r="SG12" s="45" t="s">
        <v>851</v>
      </c>
      <c r="SH12" s="46"/>
      <c r="SI12" s="47"/>
      <c r="SJ12" s="45" t="s">
        <v>855</v>
      </c>
      <c r="SK12" s="46"/>
      <c r="SL12" s="47"/>
      <c r="SM12" s="45" t="s">
        <v>859</v>
      </c>
      <c r="SN12" s="46"/>
      <c r="SO12" s="47"/>
      <c r="SP12" s="45" t="s">
        <v>863</v>
      </c>
      <c r="SQ12" s="46"/>
      <c r="SR12" s="47"/>
      <c r="SS12" s="45" t="s">
        <v>867</v>
      </c>
      <c r="ST12" s="46"/>
      <c r="SU12" s="47"/>
      <c r="SV12" s="48" t="s">
        <v>868</v>
      </c>
      <c r="SW12" s="49"/>
      <c r="SX12" s="50"/>
      <c r="SY12" s="45" t="s">
        <v>872</v>
      </c>
      <c r="SZ12" s="46"/>
      <c r="TA12" s="47"/>
      <c r="TB12" s="45" t="s">
        <v>876</v>
      </c>
      <c r="TC12" s="46"/>
      <c r="TD12" s="47"/>
      <c r="TE12" s="45" t="s">
        <v>880</v>
      </c>
      <c r="TF12" s="46"/>
      <c r="TG12" s="47"/>
      <c r="TH12" s="45" t="s">
        <v>884</v>
      </c>
      <c r="TI12" s="46"/>
      <c r="TJ12" s="47"/>
      <c r="TK12" s="45" t="s">
        <v>888</v>
      </c>
      <c r="TL12" s="46"/>
      <c r="TM12" s="47"/>
      <c r="TN12" s="45" t="s">
        <v>892</v>
      </c>
      <c r="TO12" s="46"/>
      <c r="TP12" s="47"/>
      <c r="TQ12" s="45" t="s">
        <v>896</v>
      </c>
      <c r="TR12" s="46"/>
      <c r="TS12" s="47"/>
      <c r="TT12" s="45" t="s">
        <v>900</v>
      </c>
      <c r="TU12" s="46"/>
      <c r="TV12" s="47"/>
      <c r="TW12" s="45" t="s">
        <v>901</v>
      </c>
      <c r="TX12" s="46"/>
      <c r="TY12" s="47"/>
      <c r="TZ12" s="45" t="s">
        <v>905</v>
      </c>
      <c r="UA12" s="46"/>
      <c r="UB12" s="47"/>
      <c r="UC12" s="45" t="s">
        <v>909</v>
      </c>
      <c r="UD12" s="46"/>
      <c r="UE12" s="47"/>
      <c r="UF12" s="45" t="s">
        <v>913</v>
      </c>
      <c r="UG12" s="46"/>
      <c r="UH12" s="47"/>
      <c r="UI12" s="45" t="s">
        <v>917</v>
      </c>
      <c r="UJ12" s="46"/>
      <c r="UK12" s="47"/>
      <c r="UL12" s="48" t="s">
        <v>921</v>
      </c>
      <c r="UM12" s="49"/>
      <c r="UN12" s="50"/>
      <c r="UO12" s="45" t="s">
        <v>924</v>
      </c>
      <c r="UP12" s="46"/>
      <c r="UQ12" s="47"/>
      <c r="UR12" s="42" t="s">
        <v>931</v>
      </c>
      <c r="US12" s="43"/>
      <c r="UT12" s="44"/>
      <c r="UU12" s="45" t="s">
        <v>932</v>
      </c>
      <c r="UV12" s="46"/>
      <c r="UW12" s="47"/>
      <c r="UX12" s="45" t="s">
        <v>936</v>
      </c>
      <c r="UY12" s="46"/>
      <c r="UZ12" s="47"/>
      <c r="VA12" s="45" t="s">
        <v>940</v>
      </c>
      <c r="VB12" s="46"/>
      <c r="VC12" s="47"/>
      <c r="VD12" s="45" t="s">
        <v>944</v>
      </c>
      <c r="VE12" s="46"/>
      <c r="VF12" s="55"/>
      <c r="VG12" s="54" t="s">
        <v>948</v>
      </c>
      <c r="VH12" s="46"/>
      <c r="VI12" s="55"/>
      <c r="VJ12" s="54" t="s">
        <v>952</v>
      </c>
      <c r="VK12" s="46"/>
      <c r="VL12" s="47"/>
      <c r="VM12" s="45" t="s">
        <v>956</v>
      </c>
      <c r="VN12" s="46"/>
      <c r="VO12" s="47"/>
      <c r="VP12" s="45" t="s">
        <v>960</v>
      </c>
      <c r="VQ12" s="46"/>
      <c r="VR12" s="47"/>
      <c r="VS12" s="45" t="s">
        <v>964</v>
      </c>
      <c r="VT12" s="46"/>
      <c r="VU12" s="47"/>
    </row>
    <row r="13" spans="1:593" ht="120.75" thickBot="1" x14ac:dyDescent="0.3">
      <c r="A13" s="59"/>
      <c r="B13" s="59"/>
      <c r="C13" s="14" t="s">
        <v>274</v>
      </c>
      <c r="D13" s="15" t="s">
        <v>275</v>
      </c>
      <c r="E13" s="16" t="s">
        <v>276</v>
      </c>
      <c r="F13" s="27" t="s">
        <v>277</v>
      </c>
      <c r="G13" s="29" t="s">
        <v>278</v>
      </c>
      <c r="H13" s="30" t="s">
        <v>279</v>
      </c>
      <c r="I13" s="14" t="s">
        <v>280</v>
      </c>
      <c r="J13" s="15" t="s">
        <v>281</v>
      </c>
      <c r="K13" s="16" t="s">
        <v>282</v>
      </c>
      <c r="L13" s="14" t="s">
        <v>283</v>
      </c>
      <c r="M13" s="15" t="s">
        <v>284</v>
      </c>
      <c r="N13" s="16" t="s">
        <v>285</v>
      </c>
      <c r="O13" s="14" t="s">
        <v>286</v>
      </c>
      <c r="P13" s="15" t="s">
        <v>287</v>
      </c>
      <c r="Q13" s="16" t="s">
        <v>288</v>
      </c>
      <c r="R13" s="14" t="s">
        <v>289</v>
      </c>
      <c r="S13" s="15" t="s">
        <v>290</v>
      </c>
      <c r="T13" s="16" t="s">
        <v>291</v>
      </c>
      <c r="U13" s="14" t="s">
        <v>292</v>
      </c>
      <c r="V13" s="15" t="s">
        <v>293</v>
      </c>
      <c r="W13" s="16" t="s">
        <v>294</v>
      </c>
      <c r="X13" s="14" t="s">
        <v>295</v>
      </c>
      <c r="Y13" s="15" t="s">
        <v>296</v>
      </c>
      <c r="Z13" s="16" t="s">
        <v>297</v>
      </c>
      <c r="AA13" s="14" t="s">
        <v>298</v>
      </c>
      <c r="AB13" s="15" t="s">
        <v>299</v>
      </c>
      <c r="AC13" s="16" t="s">
        <v>300</v>
      </c>
      <c r="AD13" s="14" t="s">
        <v>301</v>
      </c>
      <c r="AE13" s="15" t="s">
        <v>302</v>
      </c>
      <c r="AF13" s="16" t="s">
        <v>303</v>
      </c>
      <c r="AG13" s="14" t="s">
        <v>304</v>
      </c>
      <c r="AH13" s="15" t="s">
        <v>305</v>
      </c>
      <c r="AI13" s="16" t="s">
        <v>306</v>
      </c>
      <c r="AJ13" s="14" t="s">
        <v>307</v>
      </c>
      <c r="AK13" s="15" t="s">
        <v>308</v>
      </c>
      <c r="AL13" s="16" t="s">
        <v>309</v>
      </c>
      <c r="AM13" s="14" t="s">
        <v>310</v>
      </c>
      <c r="AN13" s="15" t="s">
        <v>311</v>
      </c>
      <c r="AO13" s="16" t="s">
        <v>312</v>
      </c>
      <c r="AP13" s="14" t="s">
        <v>313</v>
      </c>
      <c r="AQ13" s="15" t="s">
        <v>314</v>
      </c>
      <c r="AR13" s="16" t="s">
        <v>315</v>
      </c>
      <c r="AS13" s="14" t="s">
        <v>316</v>
      </c>
      <c r="AT13" s="15" t="s">
        <v>317</v>
      </c>
      <c r="AU13" s="16" t="s">
        <v>318</v>
      </c>
      <c r="AV13" s="14" t="s">
        <v>319</v>
      </c>
      <c r="AW13" s="15" t="s">
        <v>320</v>
      </c>
      <c r="AX13" s="16" t="s">
        <v>321</v>
      </c>
      <c r="AY13" s="14" t="s">
        <v>322</v>
      </c>
      <c r="AZ13" s="15" t="s">
        <v>323</v>
      </c>
      <c r="BA13" s="16" t="s">
        <v>324</v>
      </c>
      <c r="BB13" s="14" t="s">
        <v>325</v>
      </c>
      <c r="BC13" s="15" t="s">
        <v>326</v>
      </c>
      <c r="BD13" s="16" t="s">
        <v>327</v>
      </c>
      <c r="BE13" s="14" t="s">
        <v>328</v>
      </c>
      <c r="BF13" s="15" t="s">
        <v>329</v>
      </c>
      <c r="BG13" s="16" t="s">
        <v>330</v>
      </c>
      <c r="BH13" s="14" t="s">
        <v>66</v>
      </c>
      <c r="BI13" s="15" t="s">
        <v>331</v>
      </c>
      <c r="BJ13" s="16" t="s">
        <v>332</v>
      </c>
      <c r="BK13" s="14" t="s">
        <v>333</v>
      </c>
      <c r="BL13" s="15" t="s">
        <v>334</v>
      </c>
      <c r="BM13" s="16" t="s">
        <v>335</v>
      </c>
      <c r="BN13" s="14" t="s">
        <v>336</v>
      </c>
      <c r="BO13" s="15" t="s">
        <v>337</v>
      </c>
      <c r="BP13" s="16" t="s">
        <v>40</v>
      </c>
      <c r="BQ13" s="14" t="s">
        <v>338</v>
      </c>
      <c r="BR13" s="15" t="s">
        <v>339</v>
      </c>
      <c r="BS13" s="16" t="s">
        <v>340</v>
      </c>
      <c r="BT13" s="14" t="s">
        <v>341</v>
      </c>
      <c r="BU13" s="15" t="s">
        <v>342</v>
      </c>
      <c r="BV13" s="16" t="s">
        <v>343</v>
      </c>
      <c r="BW13" s="14" t="s">
        <v>345</v>
      </c>
      <c r="BX13" s="15" t="s">
        <v>346</v>
      </c>
      <c r="BY13" s="16" t="s">
        <v>347</v>
      </c>
      <c r="BZ13" s="14" t="s">
        <v>348</v>
      </c>
      <c r="CA13" s="15" t="s">
        <v>349</v>
      </c>
      <c r="CB13" s="16" t="s">
        <v>350</v>
      </c>
      <c r="CC13" s="14" t="s">
        <v>351</v>
      </c>
      <c r="CD13" s="15" t="s">
        <v>353</v>
      </c>
      <c r="CE13" s="16" t="s">
        <v>352</v>
      </c>
      <c r="CF13" s="14" t="s">
        <v>354</v>
      </c>
      <c r="CG13" s="15" t="s">
        <v>355</v>
      </c>
      <c r="CH13" s="16" t="s">
        <v>356</v>
      </c>
      <c r="CI13" s="14" t="s">
        <v>357</v>
      </c>
      <c r="CJ13" s="15" t="s">
        <v>349</v>
      </c>
      <c r="CK13" s="16" t="s">
        <v>358</v>
      </c>
      <c r="CL13" s="14" t="s">
        <v>359</v>
      </c>
      <c r="CM13" s="15" t="s">
        <v>360</v>
      </c>
      <c r="CN13" s="16" t="s">
        <v>361</v>
      </c>
      <c r="CO13" s="14" t="s">
        <v>46</v>
      </c>
      <c r="CP13" s="15" t="s">
        <v>49</v>
      </c>
      <c r="CQ13" s="16" t="s">
        <v>50</v>
      </c>
      <c r="CR13" s="14" t="s">
        <v>362</v>
      </c>
      <c r="CS13" s="15" t="s">
        <v>363</v>
      </c>
      <c r="CT13" s="16" t="s">
        <v>364</v>
      </c>
      <c r="CU13" s="14" t="s">
        <v>365</v>
      </c>
      <c r="CV13" s="15" t="s">
        <v>366</v>
      </c>
      <c r="CW13" s="16" t="s">
        <v>367</v>
      </c>
      <c r="CX13" s="14" t="s">
        <v>368</v>
      </c>
      <c r="CY13" s="15" t="s">
        <v>369</v>
      </c>
      <c r="CZ13" s="16" t="s">
        <v>370</v>
      </c>
      <c r="DA13" s="14" t="s">
        <v>39</v>
      </c>
      <c r="DB13" s="15" t="s">
        <v>371</v>
      </c>
      <c r="DC13" s="16" t="s">
        <v>372</v>
      </c>
      <c r="DD13" s="14" t="s">
        <v>373</v>
      </c>
      <c r="DE13" s="15" t="s">
        <v>374</v>
      </c>
      <c r="DF13" s="16" t="s">
        <v>375</v>
      </c>
      <c r="DG13" s="14" t="s">
        <v>376</v>
      </c>
      <c r="DH13" s="15" t="s">
        <v>377</v>
      </c>
      <c r="DI13" s="16" t="s">
        <v>378</v>
      </c>
      <c r="DJ13" s="14" t="s">
        <v>379</v>
      </c>
      <c r="DK13" s="15" t="s">
        <v>380</v>
      </c>
      <c r="DL13" s="16" t="s">
        <v>381</v>
      </c>
      <c r="DM13" s="14" t="s">
        <v>382</v>
      </c>
      <c r="DN13" s="15" t="s">
        <v>383</v>
      </c>
      <c r="DO13" s="16" t="s">
        <v>384</v>
      </c>
      <c r="DP13" s="14" t="s">
        <v>385</v>
      </c>
      <c r="DQ13" s="15" t="s">
        <v>386</v>
      </c>
      <c r="DR13" s="16" t="s">
        <v>387</v>
      </c>
      <c r="DS13" s="14" t="s">
        <v>388</v>
      </c>
      <c r="DT13" s="15" t="s">
        <v>389</v>
      </c>
      <c r="DU13" s="16" t="s">
        <v>390</v>
      </c>
      <c r="DV13" s="14" t="s">
        <v>391</v>
      </c>
      <c r="DW13" s="15" t="s">
        <v>392</v>
      </c>
      <c r="DX13" s="16" t="s">
        <v>393</v>
      </c>
      <c r="DY13" s="14" t="s">
        <v>52</v>
      </c>
      <c r="DZ13" s="15" t="s">
        <v>394</v>
      </c>
      <c r="EA13" s="16" t="s">
        <v>395</v>
      </c>
      <c r="EB13" s="14" t="s">
        <v>396</v>
      </c>
      <c r="EC13" s="15" t="s">
        <v>397</v>
      </c>
      <c r="ED13" s="16" t="s">
        <v>18</v>
      </c>
      <c r="EE13" s="14" t="s">
        <v>399</v>
      </c>
      <c r="EF13" s="15" t="s">
        <v>400</v>
      </c>
      <c r="EG13" s="16" t="s">
        <v>401</v>
      </c>
      <c r="EH13" s="14" t="s">
        <v>402</v>
      </c>
      <c r="EI13" s="15" t="s">
        <v>403</v>
      </c>
      <c r="EJ13" s="16" t="s">
        <v>404</v>
      </c>
      <c r="EK13" s="14" t="s">
        <v>52</v>
      </c>
      <c r="EL13" s="15" t="s">
        <v>394</v>
      </c>
      <c r="EM13" s="16" t="s">
        <v>395</v>
      </c>
      <c r="EN13" s="14" t="s">
        <v>405</v>
      </c>
      <c r="EO13" s="15" t="s">
        <v>406</v>
      </c>
      <c r="EP13" s="16" t="s">
        <v>407</v>
      </c>
      <c r="EQ13" s="14" t="s">
        <v>408</v>
      </c>
      <c r="ER13" s="15" t="s">
        <v>409</v>
      </c>
      <c r="ES13" s="16" t="s">
        <v>410</v>
      </c>
      <c r="ET13" s="14" t="s">
        <v>70</v>
      </c>
      <c r="EU13" s="15" t="s">
        <v>411</v>
      </c>
      <c r="EV13" s="16" t="s">
        <v>412</v>
      </c>
      <c r="EW13" s="14" t="s">
        <v>413</v>
      </c>
      <c r="EX13" s="15" t="s">
        <v>414</v>
      </c>
      <c r="EY13" s="16" t="s">
        <v>415</v>
      </c>
      <c r="EZ13" s="14" t="s">
        <v>59</v>
      </c>
      <c r="FA13" s="15" t="s">
        <v>61</v>
      </c>
      <c r="FB13" s="16" t="s">
        <v>60</v>
      </c>
      <c r="FC13" s="14" t="s">
        <v>416</v>
      </c>
      <c r="FD13" s="15" t="s">
        <v>417</v>
      </c>
      <c r="FE13" s="16" t="s">
        <v>418</v>
      </c>
      <c r="FF13" s="14" t="s">
        <v>419</v>
      </c>
      <c r="FG13" s="15" t="s">
        <v>420</v>
      </c>
      <c r="FH13" s="16" t="s">
        <v>35</v>
      </c>
      <c r="FI13" s="14" t="s">
        <v>67</v>
      </c>
      <c r="FJ13" s="15" t="s">
        <v>421</v>
      </c>
      <c r="FK13" s="16" t="s">
        <v>422</v>
      </c>
      <c r="FL13" s="14" t="s">
        <v>46</v>
      </c>
      <c r="FM13" s="15" t="s">
        <v>49</v>
      </c>
      <c r="FN13" s="16" t="s">
        <v>50</v>
      </c>
      <c r="FO13" s="14" t="s">
        <v>423</v>
      </c>
      <c r="FP13" s="15" t="s">
        <v>424</v>
      </c>
      <c r="FQ13" s="16" t="s">
        <v>18</v>
      </c>
      <c r="FR13" s="14" t="s">
        <v>425</v>
      </c>
      <c r="FS13" s="15" t="s">
        <v>23</v>
      </c>
      <c r="FT13" s="16" t="s">
        <v>426</v>
      </c>
      <c r="FU13" s="27" t="s">
        <v>428</v>
      </c>
      <c r="FV13" s="15" t="s">
        <v>429</v>
      </c>
      <c r="FW13" s="18" t="s">
        <v>430</v>
      </c>
      <c r="FX13" s="19" t="s">
        <v>432</v>
      </c>
      <c r="FY13" s="19" t="s">
        <v>433</v>
      </c>
      <c r="FZ13" s="19" t="s">
        <v>434</v>
      </c>
      <c r="GA13" s="14" t="s">
        <v>435</v>
      </c>
      <c r="GB13" s="15" t="s">
        <v>436</v>
      </c>
      <c r="GC13" s="16" t="s">
        <v>437</v>
      </c>
      <c r="GD13" s="14" t="s">
        <v>438</v>
      </c>
      <c r="GE13" s="15" t="s">
        <v>439</v>
      </c>
      <c r="GF13" s="16" t="s">
        <v>440</v>
      </c>
      <c r="GG13" s="14" t="s">
        <v>441</v>
      </c>
      <c r="GH13" s="15" t="s">
        <v>442</v>
      </c>
      <c r="GI13" s="16" t="s">
        <v>443</v>
      </c>
      <c r="GJ13" s="14" t="s">
        <v>25</v>
      </c>
      <c r="GK13" s="15" t="s">
        <v>444</v>
      </c>
      <c r="GL13" s="16" t="s">
        <v>47</v>
      </c>
      <c r="GM13" s="14" t="s">
        <v>445</v>
      </c>
      <c r="GN13" s="15" t="s">
        <v>446</v>
      </c>
      <c r="GO13" s="16" t="s">
        <v>447</v>
      </c>
      <c r="GP13" s="14" t="s">
        <v>34</v>
      </c>
      <c r="GQ13" s="15" t="s">
        <v>448</v>
      </c>
      <c r="GR13" s="16" t="s">
        <v>26</v>
      </c>
      <c r="GS13" s="14" t="s">
        <v>362</v>
      </c>
      <c r="GT13" s="15" t="s">
        <v>363</v>
      </c>
      <c r="GU13" s="16" t="s">
        <v>449</v>
      </c>
      <c r="GV13" s="14" t="s">
        <v>450</v>
      </c>
      <c r="GW13" s="15" t="s">
        <v>451</v>
      </c>
      <c r="GX13" s="16" t="s">
        <v>452</v>
      </c>
      <c r="GY13" s="14" t="s">
        <v>70</v>
      </c>
      <c r="GZ13" s="15" t="s">
        <v>411</v>
      </c>
      <c r="HA13" s="16" t="s">
        <v>412</v>
      </c>
      <c r="HB13" s="14" t="s">
        <v>453</v>
      </c>
      <c r="HC13" s="15" t="s">
        <v>454</v>
      </c>
      <c r="HD13" s="16" t="s">
        <v>455</v>
      </c>
      <c r="HE13" s="14" t="s">
        <v>16</v>
      </c>
      <c r="HF13" s="15" t="s">
        <v>17</v>
      </c>
      <c r="HG13" s="16" t="s">
        <v>18</v>
      </c>
      <c r="HH13" s="14" t="s">
        <v>456</v>
      </c>
      <c r="HI13" s="15" t="s">
        <v>457</v>
      </c>
      <c r="HJ13" s="16" t="s">
        <v>62</v>
      </c>
      <c r="HK13" s="14" t="s">
        <v>458</v>
      </c>
      <c r="HL13" s="15" t="s">
        <v>459</v>
      </c>
      <c r="HM13" s="16" t="s">
        <v>18</v>
      </c>
      <c r="HN13" s="14" t="s">
        <v>68</v>
      </c>
      <c r="HO13" s="15" t="s">
        <v>460</v>
      </c>
      <c r="HP13" s="16" t="s">
        <v>22</v>
      </c>
      <c r="HQ13" s="14" t="s">
        <v>461</v>
      </c>
      <c r="HR13" s="15" t="s">
        <v>23</v>
      </c>
      <c r="HS13" s="16" t="s">
        <v>426</v>
      </c>
      <c r="HT13" s="14" t="s">
        <v>46</v>
      </c>
      <c r="HU13" s="15" t="s">
        <v>49</v>
      </c>
      <c r="HV13" s="16" t="s">
        <v>50</v>
      </c>
      <c r="HW13" s="14" t="s">
        <v>462</v>
      </c>
      <c r="HX13" s="15" t="s">
        <v>463</v>
      </c>
      <c r="HY13" s="16" t="s">
        <v>464</v>
      </c>
      <c r="HZ13" s="14" t="s">
        <v>465</v>
      </c>
      <c r="IA13" s="15" t="s">
        <v>466</v>
      </c>
      <c r="IB13" s="16" t="s">
        <v>467</v>
      </c>
      <c r="IC13" s="14" t="s">
        <v>468</v>
      </c>
      <c r="ID13" s="15" t="s">
        <v>469</v>
      </c>
      <c r="IE13" s="16" t="s">
        <v>470</v>
      </c>
      <c r="IF13" s="14" t="s">
        <v>471</v>
      </c>
      <c r="IG13" s="15" t="s">
        <v>472</v>
      </c>
      <c r="IH13" s="16" t="s">
        <v>473</v>
      </c>
      <c r="II13" s="14" t="s">
        <v>474</v>
      </c>
      <c r="IJ13" s="15" t="s">
        <v>475</v>
      </c>
      <c r="IK13" s="16" t="s">
        <v>476</v>
      </c>
      <c r="IL13" s="14" t="s">
        <v>477</v>
      </c>
      <c r="IM13" s="15" t="s">
        <v>478</v>
      </c>
      <c r="IN13" s="16" t="s">
        <v>479</v>
      </c>
      <c r="IO13" s="14" t="s">
        <v>388</v>
      </c>
      <c r="IP13" s="15" t="s">
        <v>389</v>
      </c>
      <c r="IQ13" s="16" t="s">
        <v>480</v>
      </c>
      <c r="IR13" s="14" t="s">
        <v>481</v>
      </c>
      <c r="IS13" s="15" t="s">
        <v>482</v>
      </c>
      <c r="IT13" s="16" t="s">
        <v>483</v>
      </c>
      <c r="IU13" s="14" t="s">
        <v>564</v>
      </c>
      <c r="IV13" s="15" t="s">
        <v>565</v>
      </c>
      <c r="IW13" s="16" t="s">
        <v>566</v>
      </c>
      <c r="IX13" s="14" t="s">
        <v>567</v>
      </c>
      <c r="IY13" s="15" t="s">
        <v>568</v>
      </c>
      <c r="IZ13" s="16" t="s">
        <v>569</v>
      </c>
      <c r="JA13" s="14" t="s">
        <v>53</v>
      </c>
      <c r="JB13" s="15" t="s">
        <v>54</v>
      </c>
      <c r="JC13" s="16" t="s">
        <v>570</v>
      </c>
      <c r="JD13" s="14" t="s">
        <v>571</v>
      </c>
      <c r="JE13" s="15" t="s">
        <v>572</v>
      </c>
      <c r="JF13" s="16" t="s">
        <v>573</v>
      </c>
      <c r="JG13" s="14" t="s">
        <v>574</v>
      </c>
      <c r="JH13" s="15" t="s">
        <v>575</v>
      </c>
      <c r="JI13" s="16" t="s">
        <v>576</v>
      </c>
      <c r="JJ13" s="14" t="s">
        <v>577</v>
      </c>
      <c r="JK13" s="15" t="s">
        <v>75</v>
      </c>
      <c r="JL13" s="16" t="s">
        <v>578</v>
      </c>
      <c r="JM13" s="14" t="s">
        <v>56</v>
      </c>
      <c r="JN13" s="15" t="s">
        <v>57</v>
      </c>
      <c r="JO13" s="16" t="s">
        <v>58</v>
      </c>
      <c r="JP13" s="14" t="s">
        <v>579</v>
      </c>
      <c r="JQ13" s="15" t="s">
        <v>580</v>
      </c>
      <c r="JR13" s="16" t="s">
        <v>581</v>
      </c>
      <c r="JS13" s="14" t="s">
        <v>582</v>
      </c>
      <c r="JT13" s="15" t="s">
        <v>583</v>
      </c>
      <c r="JU13" s="16" t="s">
        <v>584</v>
      </c>
      <c r="JV13" s="20" t="s">
        <v>585</v>
      </c>
      <c r="JW13" s="15" t="s">
        <v>586</v>
      </c>
      <c r="JX13" s="16" t="s">
        <v>587</v>
      </c>
      <c r="JY13" s="27" t="s">
        <v>588</v>
      </c>
      <c r="JZ13" s="15" t="s">
        <v>589</v>
      </c>
      <c r="KA13" s="16" t="s">
        <v>590</v>
      </c>
      <c r="KB13" s="14" t="s">
        <v>591</v>
      </c>
      <c r="KC13" s="15" t="s">
        <v>592</v>
      </c>
      <c r="KD13" s="16" t="s">
        <v>593</v>
      </c>
      <c r="KE13" s="14" t="s">
        <v>594</v>
      </c>
      <c r="KF13" s="15" t="s">
        <v>595</v>
      </c>
      <c r="KG13" s="16" t="s">
        <v>596</v>
      </c>
      <c r="KH13" s="14" t="s">
        <v>610</v>
      </c>
      <c r="KI13" s="15" t="s">
        <v>611</v>
      </c>
      <c r="KJ13" s="16" t="s">
        <v>612</v>
      </c>
      <c r="KK13" s="14" t="s">
        <v>16</v>
      </c>
      <c r="KL13" s="15" t="s">
        <v>17</v>
      </c>
      <c r="KM13" s="16" t="s">
        <v>18</v>
      </c>
      <c r="KN13" s="14" t="s">
        <v>613</v>
      </c>
      <c r="KO13" s="15" t="s">
        <v>614</v>
      </c>
      <c r="KP13" s="16" t="s">
        <v>615</v>
      </c>
      <c r="KQ13" s="14" t="s">
        <v>616</v>
      </c>
      <c r="KR13" s="15" t="s">
        <v>617</v>
      </c>
      <c r="KS13" s="16" t="s">
        <v>618</v>
      </c>
      <c r="KT13" s="14" t="s">
        <v>619</v>
      </c>
      <c r="KU13" s="15" t="s">
        <v>620</v>
      </c>
      <c r="KV13" s="16" t="s">
        <v>621</v>
      </c>
      <c r="KW13" s="14" t="s">
        <v>622</v>
      </c>
      <c r="KX13" s="15" t="s">
        <v>623</v>
      </c>
      <c r="KY13" s="16" t="s">
        <v>624</v>
      </c>
      <c r="KZ13" s="14" t="s">
        <v>625</v>
      </c>
      <c r="LA13" s="15" t="s">
        <v>626</v>
      </c>
      <c r="LB13" s="16" t="s">
        <v>627</v>
      </c>
      <c r="LC13" s="14" t="s">
        <v>628</v>
      </c>
      <c r="LD13" s="15" t="s">
        <v>629</v>
      </c>
      <c r="LE13" s="16" t="s">
        <v>630</v>
      </c>
      <c r="LF13" s="14" t="s">
        <v>631</v>
      </c>
      <c r="LG13" s="15" t="s">
        <v>632</v>
      </c>
      <c r="LH13" s="16" t="s">
        <v>633</v>
      </c>
      <c r="LI13" s="14" t="s">
        <v>634</v>
      </c>
      <c r="LJ13" s="15" t="s">
        <v>635</v>
      </c>
      <c r="LK13" s="16" t="s">
        <v>636</v>
      </c>
      <c r="LL13" s="14" t="s">
        <v>638</v>
      </c>
      <c r="LM13" s="15" t="s">
        <v>639</v>
      </c>
      <c r="LN13" s="16" t="s">
        <v>640</v>
      </c>
      <c r="LO13" s="14" t="s">
        <v>641</v>
      </c>
      <c r="LP13" s="15" t="s">
        <v>642</v>
      </c>
      <c r="LQ13" s="16" t="s">
        <v>18</v>
      </c>
      <c r="LR13" s="14" t="s">
        <v>643</v>
      </c>
      <c r="LS13" s="15" t="s">
        <v>644</v>
      </c>
      <c r="LT13" s="16" t="s">
        <v>645</v>
      </c>
      <c r="LU13" s="14" t="s">
        <v>646</v>
      </c>
      <c r="LV13" s="15" t="s">
        <v>647</v>
      </c>
      <c r="LW13" s="16" t="s">
        <v>648</v>
      </c>
      <c r="LX13" s="14" t="s">
        <v>649</v>
      </c>
      <c r="LY13" s="15" t="s">
        <v>650</v>
      </c>
      <c r="LZ13" s="16" t="s">
        <v>651</v>
      </c>
      <c r="MA13" s="14" t="s">
        <v>574</v>
      </c>
      <c r="MB13" s="15" t="s">
        <v>575</v>
      </c>
      <c r="MC13" s="16" t="s">
        <v>576</v>
      </c>
      <c r="MD13" s="24" t="s">
        <v>652</v>
      </c>
      <c r="ME13" s="25" t="s">
        <v>653</v>
      </c>
      <c r="MF13" s="22" t="s">
        <v>654</v>
      </c>
      <c r="MG13" s="14" t="s">
        <v>656</v>
      </c>
      <c r="MH13" s="15" t="s">
        <v>657</v>
      </c>
      <c r="MI13" s="16" t="s">
        <v>658</v>
      </c>
      <c r="MJ13" s="14" t="s">
        <v>67</v>
      </c>
      <c r="MK13" s="15" t="s">
        <v>421</v>
      </c>
      <c r="ML13" s="16" t="s">
        <v>422</v>
      </c>
      <c r="MM13" s="14" t="s">
        <v>16</v>
      </c>
      <c r="MN13" s="15" t="s">
        <v>17</v>
      </c>
      <c r="MO13" s="16" t="s">
        <v>18</v>
      </c>
      <c r="MP13" s="14" t="s">
        <v>659</v>
      </c>
      <c r="MQ13" s="15" t="s">
        <v>660</v>
      </c>
      <c r="MR13" s="16" t="s">
        <v>661</v>
      </c>
      <c r="MS13" s="14" t="s">
        <v>663</v>
      </c>
      <c r="MT13" s="15" t="s">
        <v>664</v>
      </c>
      <c r="MU13" s="16" t="s">
        <v>665</v>
      </c>
      <c r="MV13" s="14" t="s">
        <v>28</v>
      </c>
      <c r="MW13" s="15" t="s">
        <v>666</v>
      </c>
      <c r="MX13" s="16" t="s">
        <v>72</v>
      </c>
      <c r="MY13" s="14" t="s">
        <v>667</v>
      </c>
      <c r="MZ13" s="15" t="s">
        <v>668</v>
      </c>
      <c r="NA13" s="16" t="s">
        <v>669</v>
      </c>
      <c r="NB13" s="14" t="s">
        <v>670</v>
      </c>
      <c r="NC13" s="15" t="s">
        <v>671</v>
      </c>
      <c r="ND13" s="16" t="s">
        <v>672</v>
      </c>
      <c r="NE13" s="14" t="s">
        <v>673</v>
      </c>
      <c r="NF13" s="15" t="s">
        <v>674</v>
      </c>
      <c r="NG13" s="16" t="s">
        <v>675</v>
      </c>
      <c r="NH13" s="14" t="s">
        <v>74</v>
      </c>
      <c r="NI13" s="15" t="s">
        <v>676</v>
      </c>
      <c r="NJ13" s="16" t="s">
        <v>677</v>
      </c>
      <c r="NK13" s="14" t="s">
        <v>678</v>
      </c>
      <c r="NL13" s="15" t="s">
        <v>679</v>
      </c>
      <c r="NM13" s="16" t="s">
        <v>680</v>
      </c>
      <c r="NN13" s="26" t="s">
        <v>681</v>
      </c>
      <c r="NO13" s="31" t="s">
        <v>682</v>
      </c>
      <c r="NP13" s="31" t="s">
        <v>683</v>
      </c>
      <c r="NQ13" s="14" t="s">
        <v>685</v>
      </c>
      <c r="NR13" s="15" t="s">
        <v>686</v>
      </c>
      <c r="NS13" s="16" t="s">
        <v>687</v>
      </c>
      <c r="NT13" s="14" t="s">
        <v>688</v>
      </c>
      <c r="NU13" s="15" t="s">
        <v>689</v>
      </c>
      <c r="NV13" s="16" t="s">
        <v>690</v>
      </c>
      <c r="NW13" s="14" t="s">
        <v>692</v>
      </c>
      <c r="NX13" s="15" t="s">
        <v>693</v>
      </c>
      <c r="NY13" s="16" t="s">
        <v>694</v>
      </c>
      <c r="NZ13" s="14" t="s">
        <v>695</v>
      </c>
      <c r="OA13" s="15" t="s">
        <v>696</v>
      </c>
      <c r="OB13" s="16" t="s">
        <v>697</v>
      </c>
      <c r="OC13" s="14" t="s">
        <v>698</v>
      </c>
      <c r="OD13" s="15" t="s">
        <v>29</v>
      </c>
      <c r="OE13" s="16" t="s">
        <v>30</v>
      </c>
      <c r="OF13" s="14" t="s">
        <v>699</v>
      </c>
      <c r="OG13" s="15" t="s">
        <v>700</v>
      </c>
      <c r="OH13" s="16" t="s">
        <v>701</v>
      </c>
      <c r="OI13" s="14" t="s">
        <v>702</v>
      </c>
      <c r="OJ13" s="15" t="s">
        <v>703</v>
      </c>
      <c r="OK13" s="16" t="s">
        <v>704</v>
      </c>
      <c r="OL13" s="14" t="s">
        <v>59</v>
      </c>
      <c r="OM13" s="15" t="s">
        <v>61</v>
      </c>
      <c r="ON13" s="16" t="s">
        <v>60</v>
      </c>
      <c r="OO13" s="14" t="s">
        <v>705</v>
      </c>
      <c r="OP13" s="15" t="s">
        <v>706</v>
      </c>
      <c r="OQ13" s="16" t="s">
        <v>707</v>
      </c>
      <c r="OR13" s="14" t="s">
        <v>708</v>
      </c>
      <c r="OS13" s="15" t="s">
        <v>709</v>
      </c>
      <c r="OT13" s="16" t="s">
        <v>710</v>
      </c>
      <c r="OU13" s="14" t="s">
        <v>59</v>
      </c>
      <c r="OV13" s="15" t="s">
        <v>61</v>
      </c>
      <c r="OW13" s="16" t="s">
        <v>60</v>
      </c>
      <c r="OX13" s="14" t="s">
        <v>711</v>
      </c>
      <c r="OY13" s="15" t="s">
        <v>712</v>
      </c>
      <c r="OZ13" s="16" t="s">
        <v>713</v>
      </c>
      <c r="PA13" s="14" t="s">
        <v>59</v>
      </c>
      <c r="PB13" s="15" t="s">
        <v>61</v>
      </c>
      <c r="PC13" s="16" t="s">
        <v>60</v>
      </c>
      <c r="PD13" s="14" t="s">
        <v>714</v>
      </c>
      <c r="PE13" s="15" t="s">
        <v>715</v>
      </c>
      <c r="PF13" s="16" t="s">
        <v>716</v>
      </c>
      <c r="PG13" s="14" t="s">
        <v>718</v>
      </c>
      <c r="PH13" s="15" t="s">
        <v>719</v>
      </c>
      <c r="PI13" s="16" t="s">
        <v>720</v>
      </c>
      <c r="PJ13" s="14" t="s">
        <v>51</v>
      </c>
      <c r="PK13" s="15" t="s">
        <v>76</v>
      </c>
      <c r="PL13" s="16" t="s">
        <v>24</v>
      </c>
      <c r="PM13" s="14" t="s">
        <v>721</v>
      </c>
      <c r="PN13" s="15" t="s">
        <v>722</v>
      </c>
      <c r="PO13" s="16" t="s">
        <v>723</v>
      </c>
      <c r="PP13" s="14" t="s">
        <v>724</v>
      </c>
      <c r="PQ13" s="15" t="s">
        <v>725</v>
      </c>
      <c r="PR13" s="16" t="s">
        <v>726</v>
      </c>
      <c r="PS13" s="14" t="s">
        <v>727</v>
      </c>
      <c r="PT13" s="15" t="s">
        <v>728</v>
      </c>
      <c r="PU13" s="16" t="s">
        <v>729</v>
      </c>
      <c r="PV13" s="14" t="s">
        <v>730</v>
      </c>
      <c r="PW13" s="15" t="s">
        <v>731</v>
      </c>
      <c r="PX13" s="16" t="s">
        <v>732</v>
      </c>
      <c r="PY13" s="14" t="s">
        <v>733</v>
      </c>
      <c r="PZ13" s="15" t="s">
        <v>734</v>
      </c>
      <c r="QA13" s="16" t="s">
        <v>735</v>
      </c>
      <c r="QB13" s="14" t="s">
        <v>736</v>
      </c>
      <c r="QC13" s="15" t="s">
        <v>737</v>
      </c>
      <c r="QD13" s="16" t="s">
        <v>738</v>
      </c>
      <c r="QE13" s="14" t="s">
        <v>739</v>
      </c>
      <c r="QF13" s="15" t="s">
        <v>740</v>
      </c>
      <c r="QG13" s="16" t="s">
        <v>741</v>
      </c>
      <c r="QH13" s="14" t="s">
        <v>742</v>
      </c>
      <c r="QI13" s="15" t="s">
        <v>743</v>
      </c>
      <c r="QJ13" s="16" t="s">
        <v>744</v>
      </c>
      <c r="QK13" s="14" t="s">
        <v>745</v>
      </c>
      <c r="QL13" s="15" t="s">
        <v>746</v>
      </c>
      <c r="QM13" s="16" t="s">
        <v>747</v>
      </c>
      <c r="QN13" s="14" t="s">
        <v>748</v>
      </c>
      <c r="QO13" s="15" t="s">
        <v>749</v>
      </c>
      <c r="QP13" s="16" t="s">
        <v>750</v>
      </c>
      <c r="QQ13" s="14" t="s">
        <v>751</v>
      </c>
      <c r="QR13" s="15" t="s">
        <v>752</v>
      </c>
      <c r="QS13" s="16" t="s">
        <v>753</v>
      </c>
      <c r="QT13" s="14" t="s">
        <v>754</v>
      </c>
      <c r="QU13" s="15" t="s">
        <v>755</v>
      </c>
      <c r="QV13" s="16" t="s">
        <v>756</v>
      </c>
      <c r="QW13" s="14" t="s">
        <v>757</v>
      </c>
      <c r="QX13" s="15" t="s">
        <v>758</v>
      </c>
      <c r="QY13" s="16" t="s">
        <v>759</v>
      </c>
      <c r="QZ13" s="14" t="s">
        <v>760</v>
      </c>
      <c r="RA13" s="15" t="s">
        <v>761</v>
      </c>
      <c r="RB13" s="16" t="s">
        <v>762</v>
      </c>
      <c r="RC13" s="14" t="s">
        <v>763</v>
      </c>
      <c r="RD13" s="15" t="s">
        <v>71</v>
      </c>
      <c r="RE13" s="16" t="s">
        <v>764</v>
      </c>
      <c r="RF13" s="14" t="s">
        <v>765</v>
      </c>
      <c r="RG13" s="15" t="s">
        <v>766</v>
      </c>
      <c r="RH13" s="16" t="s">
        <v>767</v>
      </c>
      <c r="RI13" s="14" t="s">
        <v>823</v>
      </c>
      <c r="RJ13" s="15" t="s">
        <v>824</v>
      </c>
      <c r="RK13" s="16" t="s">
        <v>825</v>
      </c>
      <c r="RL13" s="14" t="s">
        <v>826</v>
      </c>
      <c r="RM13" s="15" t="s">
        <v>827</v>
      </c>
      <c r="RN13" s="16" t="s">
        <v>18</v>
      </c>
      <c r="RO13" s="14" t="s">
        <v>831</v>
      </c>
      <c r="RP13" s="15" t="s">
        <v>832</v>
      </c>
      <c r="RQ13" s="16" t="s">
        <v>833</v>
      </c>
      <c r="RR13" s="14" t="s">
        <v>835</v>
      </c>
      <c r="RS13" s="15" t="s">
        <v>836</v>
      </c>
      <c r="RT13" s="16" t="s">
        <v>837</v>
      </c>
      <c r="RU13" s="14" t="s">
        <v>839</v>
      </c>
      <c r="RV13" s="15" t="s">
        <v>840</v>
      </c>
      <c r="RW13" s="16" t="s">
        <v>841</v>
      </c>
      <c r="RX13" s="14" t="s">
        <v>843</v>
      </c>
      <c r="RY13" s="15" t="s">
        <v>844</v>
      </c>
      <c r="RZ13" s="16" t="s">
        <v>845</v>
      </c>
      <c r="SA13" s="14" t="s">
        <v>16</v>
      </c>
      <c r="SB13" s="15" t="s">
        <v>17</v>
      </c>
      <c r="SC13" s="16" t="s">
        <v>18</v>
      </c>
      <c r="SD13" s="14" t="s">
        <v>848</v>
      </c>
      <c r="SE13" s="15" t="s">
        <v>849</v>
      </c>
      <c r="SF13" s="16" t="s">
        <v>850</v>
      </c>
      <c r="SG13" s="14" t="s">
        <v>852</v>
      </c>
      <c r="SH13" s="15" t="s">
        <v>853</v>
      </c>
      <c r="SI13" s="16" t="s">
        <v>854</v>
      </c>
      <c r="SJ13" s="14" t="s">
        <v>856</v>
      </c>
      <c r="SK13" s="15" t="s">
        <v>857</v>
      </c>
      <c r="SL13" s="16" t="s">
        <v>858</v>
      </c>
      <c r="SM13" s="14" t="s">
        <v>860</v>
      </c>
      <c r="SN13" s="15" t="s">
        <v>861</v>
      </c>
      <c r="SO13" s="16" t="s">
        <v>862</v>
      </c>
      <c r="SP13" s="14" t="s">
        <v>864</v>
      </c>
      <c r="SQ13" s="15" t="s">
        <v>865</v>
      </c>
      <c r="SR13" s="16" t="s">
        <v>866</v>
      </c>
      <c r="SS13" s="14" t="s">
        <v>456</v>
      </c>
      <c r="ST13" s="15" t="s">
        <v>457</v>
      </c>
      <c r="SU13" s="16" t="s">
        <v>69</v>
      </c>
      <c r="SV13" s="14" t="s">
        <v>869</v>
      </c>
      <c r="SW13" s="15" t="s">
        <v>870</v>
      </c>
      <c r="SX13" s="16" t="s">
        <v>871</v>
      </c>
      <c r="SY13" s="14" t="s">
        <v>873</v>
      </c>
      <c r="SZ13" s="15" t="s">
        <v>874</v>
      </c>
      <c r="TA13" s="16" t="s">
        <v>875</v>
      </c>
      <c r="TB13" s="14" t="s">
        <v>877</v>
      </c>
      <c r="TC13" s="15" t="s">
        <v>878</v>
      </c>
      <c r="TD13" s="16" t="s">
        <v>879</v>
      </c>
      <c r="TE13" s="14" t="s">
        <v>881</v>
      </c>
      <c r="TF13" s="15" t="s">
        <v>882</v>
      </c>
      <c r="TG13" s="16" t="s">
        <v>883</v>
      </c>
      <c r="TH13" s="14" t="s">
        <v>885</v>
      </c>
      <c r="TI13" s="15" t="s">
        <v>886</v>
      </c>
      <c r="TJ13" s="16" t="s">
        <v>887</v>
      </c>
      <c r="TK13" s="14" t="s">
        <v>889</v>
      </c>
      <c r="TL13" s="15" t="s">
        <v>890</v>
      </c>
      <c r="TM13" s="16" t="s">
        <v>891</v>
      </c>
      <c r="TN13" s="14" t="s">
        <v>893</v>
      </c>
      <c r="TO13" s="15" t="s">
        <v>894</v>
      </c>
      <c r="TP13" s="16" t="s">
        <v>895</v>
      </c>
      <c r="TQ13" s="14" t="s">
        <v>897</v>
      </c>
      <c r="TR13" s="15" t="s">
        <v>898</v>
      </c>
      <c r="TS13" s="16" t="s">
        <v>899</v>
      </c>
      <c r="TT13" s="14" t="s">
        <v>38</v>
      </c>
      <c r="TU13" s="15" t="s">
        <v>55</v>
      </c>
      <c r="TV13" s="16" t="s">
        <v>48</v>
      </c>
      <c r="TW13" s="14" t="s">
        <v>902</v>
      </c>
      <c r="TX13" s="15" t="s">
        <v>903</v>
      </c>
      <c r="TY13" s="16" t="s">
        <v>904</v>
      </c>
      <c r="TZ13" s="14" t="s">
        <v>906</v>
      </c>
      <c r="UA13" s="15" t="s">
        <v>907</v>
      </c>
      <c r="UB13" s="16" t="s">
        <v>908</v>
      </c>
      <c r="UC13" s="14" t="s">
        <v>910</v>
      </c>
      <c r="UD13" s="15" t="s">
        <v>911</v>
      </c>
      <c r="UE13" s="16" t="s">
        <v>912</v>
      </c>
      <c r="UF13" s="14" t="s">
        <v>914</v>
      </c>
      <c r="UG13" s="15" t="s">
        <v>915</v>
      </c>
      <c r="UH13" s="16" t="s">
        <v>916</v>
      </c>
      <c r="UI13" s="14" t="s">
        <v>918</v>
      </c>
      <c r="UJ13" s="15" t="s">
        <v>919</v>
      </c>
      <c r="UK13" s="16" t="s">
        <v>920</v>
      </c>
      <c r="UL13" s="14" t="s">
        <v>922</v>
      </c>
      <c r="UM13" s="15" t="s">
        <v>923</v>
      </c>
      <c r="UN13" s="16" t="s">
        <v>45</v>
      </c>
      <c r="UO13" s="14" t="s">
        <v>925</v>
      </c>
      <c r="UP13" s="15" t="s">
        <v>926</v>
      </c>
      <c r="UQ13" s="18" t="s">
        <v>927</v>
      </c>
      <c r="UR13" s="13" t="s">
        <v>929</v>
      </c>
      <c r="US13" s="13" t="s">
        <v>928</v>
      </c>
      <c r="UT13" s="13" t="s">
        <v>930</v>
      </c>
      <c r="UU13" s="14" t="s">
        <v>933</v>
      </c>
      <c r="UV13" s="15" t="s">
        <v>934</v>
      </c>
      <c r="UW13" s="16" t="s">
        <v>935</v>
      </c>
      <c r="UX13" s="14" t="s">
        <v>937</v>
      </c>
      <c r="UY13" s="15" t="s">
        <v>938</v>
      </c>
      <c r="UZ13" s="16" t="s">
        <v>939</v>
      </c>
      <c r="VA13" s="14" t="s">
        <v>941</v>
      </c>
      <c r="VB13" s="15" t="s">
        <v>942</v>
      </c>
      <c r="VC13" s="16" t="s">
        <v>943</v>
      </c>
      <c r="VD13" s="14" t="s">
        <v>945</v>
      </c>
      <c r="VE13" s="15" t="s">
        <v>946</v>
      </c>
      <c r="VF13" s="15" t="s">
        <v>947</v>
      </c>
      <c r="VG13" s="14" t="s">
        <v>949</v>
      </c>
      <c r="VH13" s="15" t="s">
        <v>950</v>
      </c>
      <c r="VI13" s="15" t="s">
        <v>951</v>
      </c>
      <c r="VJ13" s="14" t="s">
        <v>953</v>
      </c>
      <c r="VK13" s="15" t="s">
        <v>954</v>
      </c>
      <c r="VL13" s="16" t="s">
        <v>955</v>
      </c>
      <c r="VM13" s="14" t="s">
        <v>957</v>
      </c>
      <c r="VN13" s="15" t="s">
        <v>958</v>
      </c>
      <c r="VO13" s="16" t="s">
        <v>959</v>
      </c>
      <c r="VP13" s="14" t="s">
        <v>961</v>
      </c>
      <c r="VQ13" s="15" t="s">
        <v>962</v>
      </c>
      <c r="VR13" s="16" t="s">
        <v>963</v>
      </c>
      <c r="VS13" s="14" t="s">
        <v>73</v>
      </c>
      <c r="VT13" s="15" t="s">
        <v>965</v>
      </c>
      <c r="VU13" s="16" t="s">
        <v>966</v>
      </c>
    </row>
    <row r="14" spans="1:593" ht="18.75" x14ac:dyDescent="0.25">
      <c r="A14" s="2">
        <v>1</v>
      </c>
      <c r="B14" s="36" t="s">
        <v>978</v>
      </c>
      <c r="C14" s="5">
        <v>1</v>
      </c>
      <c r="D14" s="5"/>
      <c r="E14" s="5"/>
      <c r="F14" s="5">
        <v>1</v>
      </c>
      <c r="G14" s="5"/>
      <c r="H14" s="5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/>
      <c r="CP14" s="11">
        <v>1</v>
      </c>
      <c r="CQ14" s="11"/>
      <c r="CR14" s="11">
        <v>1</v>
      </c>
      <c r="CS14" s="11"/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  <c r="DS14" s="11"/>
      <c r="DT14" s="11">
        <v>1</v>
      </c>
      <c r="DU14" s="11"/>
      <c r="DV14" s="11"/>
      <c r="DW14" s="11">
        <v>1</v>
      </c>
      <c r="DX14" s="11"/>
      <c r="DY14" s="11"/>
      <c r="DZ14" s="11">
        <v>1</v>
      </c>
      <c r="EA14" s="11"/>
      <c r="EB14" s="11"/>
      <c r="EC14" s="11">
        <v>1</v>
      </c>
      <c r="ED14" s="11"/>
      <c r="EE14" s="11"/>
      <c r="EF14" s="11">
        <v>1</v>
      </c>
      <c r="EG14" s="11"/>
      <c r="EH14" s="11"/>
      <c r="EI14" s="11">
        <v>1</v>
      </c>
      <c r="EJ14" s="11"/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>
        <v>1</v>
      </c>
      <c r="EU14" s="11"/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FL14" s="11"/>
      <c r="FM14" s="11">
        <v>1</v>
      </c>
      <c r="FN14" s="11"/>
      <c r="FO14" s="11"/>
      <c r="FP14" s="11">
        <v>1</v>
      </c>
      <c r="FQ14" s="11"/>
      <c r="FR14" s="11"/>
      <c r="FS14" s="11">
        <v>1</v>
      </c>
      <c r="FT14" s="11"/>
      <c r="FU14" s="11"/>
      <c r="FV14" s="11">
        <v>1</v>
      </c>
      <c r="FW14" s="11"/>
      <c r="FX14" s="11"/>
      <c r="FY14" s="11">
        <v>1</v>
      </c>
      <c r="FZ14" s="11"/>
      <c r="GA14" s="11">
        <v>1</v>
      </c>
      <c r="GB14" s="11"/>
      <c r="GC14" s="11"/>
      <c r="GD14" s="11"/>
      <c r="GE14" s="11">
        <v>1</v>
      </c>
      <c r="GF14" s="11"/>
      <c r="GG14" s="11"/>
      <c r="GH14" s="11">
        <v>1</v>
      </c>
      <c r="GI14" s="11"/>
      <c r="GJ14" s="11"/>
      <c r="GK14" s="11">
        <v>1</v>
      </c>
      <c r="GL14" s="11"/>
      <c r="GM14" s="11"/>
      <c r="GN14" s="11">
        <v>1</v>
      </c>
      <c r="GO14" s="11"/>
      <c r="GP14" s="11"/>
      <c r="GQ14" s="11">
        <v>1</v>
      </c>
      <c r="GR14" s="11"/>
      <c r="GS14" s="11"/>
      <c r="GT14" s="11">
        <v>1</v>
      </c>
      <c r="GU14" s="11"/>
      <c r="GV14" s="11"/>
      <c r="GW14" s="11">
        <v>1</v>
      </c>
      <c r="GX14" s="11"/>
      <c r="GY14" s="11"/>
      <c r="GZ14" s="11">
        <v>1</v>
      </c>
      <c r="HA14" s="11"/>
      <c r="HB14" s="11"/>
      <c r="HC14" s="11">
        <v>1</v>
      </c>
      <c r="HD14" s="11"/>
      <c r="HE14" s="11"/>
      <c r="HF14" s="11">
        <v>1</v>
      </c>
      <c r="HG14" s="11"/>
      <c r="HH14" s="11"/>
      <c r="HI14" s="11">
        <v>1</v>
      </c>
      <c r="HJ14" s="11"/>
      <c r="HK14" s="11"/>
      <c r="HL14" s="11">
        <v>1</v>
      </c>
      <c r="HM14" s="11"/>
      <c r="HN14" s="11"/>
      <c r="HO14" s="11">
        <v>1</v>
      </c>
      <c r="HP14" s="11"/>
      <c r="HQ14" s="11"/>
      <c r="HR14" s="11">
        <v>1</v>
      </c>
      <c r="HS14" s="11"/>
      <c r="HT14" s="11"/>
      <c r="HU14" s="11">
        <v>1</v>
      </c>
      <c r="HV14" s="11"/>
      <c r="HW14" s="11"/>
      <c r="HX14" s="11">
        <v>1</v>
      </c>
      <c r="HY14" s="11"/>
      <c r="HZ14" s="11"/>
      <c r="IA14" s="11">
        <v>1</v>
      </c>
      <c r="IB14" s="11"/>
      <c r="IC14" s="11"/>
      <c r="ID14" s="11">
        <v>1</v>
      </c>
      <c r="IE14" s="11"/>
      <c r="IF14" s="11"/>
      <c r="IG14" s="11">
        <v>1</v>
      </c>
      <c r="IH14" s="11"/>
      <c r="II14" s="11"/>
      <c r="IJ14" s="11">
        <v>1</v>
      </c>
      <c r="IK14" s="11"/>
      <c r="IL14" s="11"/>
      <c r="IM14" s="11">
        <v>1</v>
      </c>
      <c r="IN14" s="11"/>
      <c r="IO14" s="11"/>
      <c r="IP14" s="11">
        <v>1</v>
      </c>
      <c r="IQ14" s="11"/>
      <c r="IR14" s="11"/>
      <c r="IS14" s="11">
        <v>1</v>
      </c>
      <c r="IT14" s="11"/>
      <c r="IU14" s="28"/>
      <c r="IV14" s="17">
        <v>1</v>
      </c>
      <c r="IW14" s="17"/>
      <c r="IX14" s="11"/>
      <c r="IY14" s="11">
        <v>1</v>
      </c>
      <c r="IZ14" s="11"/>
      <c r="JA14" s="11"/>
      <c r="JB14" s="11">
        <v>1</v>
      </c>
      <c r="JC14" s="11"/>
      <c r="JD14" s="11"/>
      <c r="JE14" s="11">
        <v>1</v>
      </c>
      <c r="JF14" s="11"/>
      <c r="JG14" s="11"/>
      <c r="JH14" s="11">
        <v>1</v>
      </c>
      <c r="JI14" s="11"/>
      <c r="JJ14" s="11"/>
      <c r="JK14" s="11">
        <v>1</v>
      </c>
      <c r="JL14" s="11"/>
      <c r="JM14" s="11"/>
      <c r="JN14" s="11">
        <v>1</v>
      </c>
      <c r="JO14" s="11"/>
      <c r="JP14" s="11"/>
      <c r="JQ14" s="11">
        <v>1</v>
      </c>
      <c r="JR14" s="11"/>
      <c r="JS14" s="11"/>
      <c r="JT14" s="11">
        <v>1</v>
      </c>
      <c r="JU14" s="11"/>
      <c r="JV14" s="11"/>
      <c r="JW14" s="11">
        <v>1</v>
      </c>
      <c r="JX14" s="11"/>
      <c r="JY14" s="11"/>
      <c r="JZ14" s="11">
        <v>1</v>
      </c>
      <c r="KA14" s="11"/>
      <c r="KB14" s="11"/>
      <c r="KC14" s="11">
        <v>1</v>
      </c>
      <c r="KD14" s="11"/>
      <c r="KE14" s="11"/>
      <c r="KF14" s="11">
        <v>1</v>
      </c>
      <c r="KG14" s="11"/>
      <c r="KH14" s="11"/>
      <c r="KI14" s="11">
        <v>1</v>
      </c>
      <c r="KJ14" s="11"/>
      <c r="KK14" s="11"/>
      <c r="KL14" s="11">
        <v>1</v>
      </c>
      <c r="KM14" s="11"/>
      <c r="KN14" s="11"/>
      <c r="KO14" s="11">
        <v>1</v>
      </c>
      <c r="KP14" s="11"/>
      <c r="KQ14" s="11"/>
      <c r="KR14" s="11">
        <v>1</v>
      </c>
      <c r="KS14" s="11"/>
      <c r="KT14" s="11"/>
      <c r="KU14" s="11">
        <v>1</v>
      </c>
      <c r="KV14" s="11"/>
      <c r="KW14" s="11"/>
      <c r="KX14" s="11">
        <v>1</v>
      </c>
      <c r="KY14" s="11"/>
      <c r="KZ14" s="11"/>
      <c r="LA14" s="11">
        <v>1</v>
      </c>
      <c r="LB14" s="11"/>
      <c r="LC14" s="11"/>
      <c r="LD14" s="11">
        <v>1</v>
      </c>
      <c r="LE14" s="11"/>
      <c r="LF14" s="11"/>
      <c r="LG14" s="11">
        <v>1</v>
      </c>
      <c r="LH14" s="11"/>
      <c r="LI14" s="11"/>
      <c r="LJ14" s="11">
        <v>1</v>
      </c>
      <c r="LK14" s="11"/>
      <c r="LL14" s="11"/>
      <c r="LM14" s="11">
        <v>1</v>
      </c>
      <c r="LN14" s="11"/>
      <c r="LO14" s="11"/>
      <c r="LP14" s="11">
        <v>1</v>
      </c>
      <c r="LQ14" s="11"/>
      <c r="LR14" s="11"/>
      <c r="LS14" s="11">
        <v>1</v>
      </c>
      <c r="LT14" s="11"/>
      <c r="LU14" s="11"/>
      <c r="LV14" s="11">
        <v>1</v>
      </c>
      <c r="LW14" s="11"/>
      <c r="LX14" s="11"/>
      <c r="LY14" s="11">
        <v>1</v>
      </c>
      <c r="LZ14" s="11"/>
      <c r="MA14" s="11"/>
      <c r="MB14" s="11">
        <v>1</v>
      </c>
      <c r="MC14" s="11"/>
      <c r="MD14" s="11"/>
      <c r="ME14" s="11">
        <v>1</v>
      </c>
      <c r="MF14" s="11"/>
      <c r="MG14" s="11"/>
      <c r="MH14" s="11">
        <v>1</v>
      </c>
      <c r="MI14" s="11"/>
      <c r="MJ14" s="11"/>
      <c r="MK14" s="11">
        <v>1</v>
      </c>
      <c r="ML14" s="11"/>
      <c r="MM14" s="11"/>
      <c r="MN14" s="11">
        <v>1</v>
      </c>
      <c r="MO14" s="11"/>
      <c r="MP14" s="11"/>
      <c r="MQ14" s="11">
        <v>1</v>
      </c>
      <c r="MR14" s="11"/>
      <c r="MS14" s="11"/>
      <c r="MT14" s="11">
        <v>1</v>
      </c>
      <c r="MU14" s="11"/>
      <c r="MV14" s="11"/>
      <c r="MW14" s="11">
        <v>1</v>
      </c>
      <c r="MX14" s="11"/>
      <c r="MY14" s="11"/>
      <c r="MZ14" s="11">
        <v>1</v>
      </c>
      <c r="NA14" s="11"/>
      <c r="NB14" s="11"/>
      <c r="NC14" s="11">
        <v>1</v>
      </c>
      <c r="ND14" s="11"/>
      <c r="NE14" s="11"/>
      <c r="NF14" s="11">
        <v>1</v>
      </c>
      <c r="NG14" s="11"/>
      <c r="NH14" s="11"/>
      <c r="NI14" s="11">
        <v>1</v>
      </c>
      <c r="NJ14" s="11"/>
      <c r="NK14" s="11"/>
      <c r="NL14" s="11">
        <v>1</v>
      </c>
      <c r="NM14" s="11"/>
      <c r="NN14" s="11"/>
      <c r="NO14" s="11">
        <v>1</v>
      </c>
      <c r="NP14" s="11"/>
      <c r="NQ14" s="11"/>
      <c r="NR14" s="11">
        <v>1</v>
      </c>
      <c r="NS14" s="11"/>
      <c r="NT14" s="11"/>
      <c r="NU14" s="11">
        <v>1</v>
      </c>
      <c r="NV14" s="11"/>
      <c r="NW14" s="11"/>
      <c r="NX14" s="11">
        <v>1</v>
      </c>
      <c r="NY14" s="11"/>
      <c r="NZ14" s="11"/>
      <c r="OA14" s="11">
        <v>1</v>
      </c>
      <c r="OB14" s="11"/>
      <c r="OC14" s="11"/>
      <c r="OD14" s="11">
        <v>1</v>
      </c>
      <c r="OE14" s="11"/>
      <c r="OF14" s="11"/>
      <c r="OG14" s="11">
        <v>1</v>
      </c>
      <c r="OH14" s="11"/>
      <c r="OI14" s="11"/>
      <c r="OJ14" s="11">
        <v>1</v>
      </c>
      <c r="OK14" s="11"/>
      <c r="OL14" s="11"/>
      <c r="OM14" s="11">
        <v>1</v>
      </c>
      <c r="ON14" s="11"/>
      <c r="OO14" s="11"/>
      <c r="OP14" s="11">
        <v>1</v>
      </c>
      <c r="OQ14" s="11"/>
      <c r="OR14" s="11"/>
      <c r="OS14" s="11">
        <v>1</v>
      </c>
      <c r="OT14" s="11"/>
      <c r="OU14" s="11"/>
      <c r="OV14" s="11">
        <v>1</v>
      </c>
      <c r="OW14" s="11"/>
      <c r="OX14" s="11"/>
      <c r="OY14" s="11">
        <v>1</v>
      </c>
      <c r="OZ14" s="11"/>
      <c r="PA14" s="11"/>
      <c r="PB14" s="11">
        <v>1</v>
      </c>
      <c r="PC14" s="11"/>
      <c r="PD14" s="11"/>
      <c r="PE14" s="11">
        <v>1</v>
      </c>
      <c r="PF14" s="11"/>
      <c r="PG14" s="11"/>
      <c r="PH14" s="11">
        <v>1</v>
      </c>
      <c r="PI14" s="11"/>
      <c r="PJ14" s="11"/>
      <c r="PK14" s="11">
        <v>1</v>
      </c>
      <c r="PL14" s="11"/>
      <c r="PM14" s="11"/>
      <c r="PN14" s="11">
        <v>1</v>
      </c>
      <c r="PO14" s="11"/>
      <c r="PP14" s="11"/>
      <c r="PQ14" s="11">
        <v>1</v>
      </c>
      <c r="PR14" s="11"/>
      <c r="PS14" s="11"/>
      <c r="PT14" s="11">
        <v>1</v>
      </c>
      <c r="PU14" s="11"/>
      <c r="PV14" s="11"/>
      <c r="PW14" s="11">
        <v>1</v>
      </c>
      <c r="PX14" s="11"/>
      <c r="PY14" s="11"/>
      <c r="PZ14" s="11">
        <v>1</v>
      </c>
      <c r="QA14" s="11"/>
      <c r="QB14" s="11"/>
      <c r="QC14" s="11">
        <v>1</v>
      </c>
      <c r="QD14" s="11"/>
      <c r="QE14" s="11"/>
      <c r="QF14" s="11">
        <v>1</v>
      </c>
      <c r="QG14" s="11"/>
      <c r="QH14" s="11"/>
      <c r="QI14" s="11">
        <v>1</v>
      </c>
      <c r="QJ14" s="11"/>
      <c r="QK14" s="11"/>
      <c r="QL14" s="11">
        <v>1</v>
      </c>
      <c r="QM14" s="11"/>
      <c r="QN14" s="11"/>
      <c r="QO14" s="11">
        <v>1</v>
      </c>
      <c r="QP14" s="11"/>
      <c r="QQ14" s="11"/>
      <c r="QR14" s="11">
        <v>1</v>
      </c>
      <c r="QS14" s="11"/>
      <c r="QT14" s="11"/>
      <c r="QU14" s="11">
        <v>1</v>
      </c>
      <c r="QV14" s="11"/>
      <c r="QW14" s="11"/>
      <c r="QX14" s="11">
        <v>1</v>
      </c>
      <c r="QY14" s="11"/>
      <c r="QZ14" s="11"/>
      <c r="RA14" s="11">
        <v>1</v>
      </c>
      <c r="RB14" s="11"/>
      <c r="RC14" s="11"/>
      <c r="RD14" s="11">
        <v>1</v>
      </c>
      <c r="RE14" s="11"/>
      <c r="RF14" s="11"/>
      <c r="RG14" s="11">
        <v>1</v>
      </c>
      <c r="RH14" s="11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8.75" x14ac:dyDescent="0.25">
      <c r="A15" s="2">
        <v>2</v>
      </c>
      <c r="B15" s="36" t="s">
        <v>979</v>
      </c>
      <c r="C15" s="5">
        <v>1</v>
      </c>
      <c r="D15" s="5"/>
      <c r="E15" s="9"/>
      <c r="F15" s="5">
        <v>1</v>
      </c>
      <c r="G15" s="5"/>
      <c r="H15" s="9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1"/>
      <c r="FJ15" s="1">
        <v>1</v>
      </c>
      <c r="FK15" s="1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28">
        <v>1</v>
      </c>
      <c r="IV15" s="4"/>
      <c r="IW15" s="4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1"/>
      <c r="LS15" s="1">
        <v>1</v>
      </c>
      <c r="LT15" s="1"/>
      <c r="LU15" s="1"/>
      <c r="LV15" s="1">
        <v>1</v>
      </c>
      <c r="LW15" s="1"/>
      <c r="LX15" s="1"/>
      <c r="LY15" s="1">
        <v>1</v>
      </c>
      <c r="LZ15" s="1"/>
      <c r="MA15" s="1"/>
      <c r="MB15" s="1">
        <v>1</v>
      </c>
      <c r="MC15" s="1"/>
      <c r="MD15" s="1"/>
      <c r="ME15" s="1">
        <v>1</v>
      </c>
      <c r="MF15" s="1"/>
      <c r="MG15" s="1"/>
      <c r="MH15" s="1">
        <v>1</v>
      </c>
      <c r="MI15" s="1"/>
      <c r="MJ15" s="1"/>
      <c r="MK15" s="1">
        <v>1</v>
      </c>
      <c r="ML15" s="1"/>
      <c r="MM15" s="1"/>
      <c r="MN15" s="1">
        <v>1</v>
      </c>
      <c r="MO15" s="1"/>
      <c r="MP15" s="1"/>
      <c r="MQ15" s="1">
        <v>1</v>
      </c>
      <c r="MR15" s="1"/>
      <c r="MS15" s="1"/>
      <c r="MT15" s="1">
        <v>1</v>
      </c>
      <c r="MU15" s="1"/>
      <c r="MV15" s="1"/>
      <c r="MW15" s="1">
        <v>1</v>
      </c>
      <c r="MX15" s="1"/>
      <c r="MY15" s="1"/>
      <c r="MZ15" s="1">
        <v>1</v>
      </c>
      <c r="NA15" s="1"/>
      <c r="NB15" s="1"/>
      <c r="NC15" s="1">
        <v>1</v>
      </c>
      <c r="ND15" s="1"/>
      <c r="NE15" s="1"/>
      <c r="NF15" s="1">
        <v>1</v>
      </c>
      <c r="NG15" s="1"/>
      <c r="NH15" s="1"/>
      <c r="NI15" s="1">
        <v>1</v>
      </c>
      <c r="NJ15" s="1"/>
      <c r="NK15" s="1"/>
      <c r="NL15" s="1">
        <v>1</v>
      </c>
      <c r="NM15" s="1"/>
      <c r="NN15" s="1"/>
      <c r="NO15" s="1">
        <v>1</v>
      </c>
      <c r="NP15" s="1"/>
      <c r="NQ15" s="1"/>
      <c r="NR15" s="1">
        <v>1</v>
      </c>
      <c r="NS15" s="1"/>
      <c r="NT15" s="1"/>
      <c r="NU15" s="1">
        <v>1</v>
      </c>
      <c r="NV15" s="1"/>
      <c r="NW15" s="1"/>
      <c r="NX15" s="1">
        <v>1</v>
      </c>
      <c r="NY15" s="1"/>
      <c r="NZ15" s="1"/>
      <c r="OA15" s="1">
        <v>1</v>
      </c>
      <c r="OB15" s="1"/>
      <c r="OC15" s="1"/>
      <c r="OD15" s="1">
        <v>1</v>
      </c>
      <c r="OE15" s="1"/>
      <c r="OF15" s="1"/>
      <c r="OG15" s="1">
        <v>1</v>
      </c>
      <c r="OH15" s="1"/>
      <c r="OI15" s="1"/>
      <c r="OJ15" s="1">
        <v>1</v>
      </c>
      <c r="OK15" s="1"/>
      <c r="OL15" s="1"/>
      <c r="OM15" s="1">
        <v>1</v>
      </c>
      <c r="ON15" s="1"/>
      <c r="OO15" s="1"/>
      <c r="OP15" s="1">
        <v>1</v>
      </c>
      <c r="OQ15" s="1"/>
      <c r="OR15" s="1"/>
      <c r="OS15" s="1">
        <v>1</v>
      </c>
      <c r="OT15" s="1"/>
      <c r="OU15" s="1"/>
      <c r="OV15" s="1">
        <v>1</v>
      </c>
      <c r="OW15" s="1"/>
      <c r="OX15" s="1"/>
      <c r="OY15" s="1">
        <v>1</v>
      </c>
      <c r="OZ15" s="1"/>
      <c r="PA15" s="1"/>
      <c r="PB15" s="1">
        <v>1</v>
      </c>
      <c r="PC15" s="1"/>
      <c r="PD15" s="1"/>
      <c r="PE15" s="1">
        <v>1</v>
      </c>
      <c r="PF15" s="1"/>
      <c r="PG15" s="1"/>
      <c r="PH15" s="1">
        <v>1</v>
      </c>
      <c r="PI15" s="1"/>
      <c r="PJ15" s="1"/>
      <c r="PK15" s="1">
        <v>1</v>
      </c>
      <c r="PL15" s="1"/>
      <c r="PM15" s="1"/>
      <c r="PN15" s="1">
        <v>1</v>
      </c>
      <c r="PO15" s="1"/>
      <c r="PP15" s="1"/>
      <c r="PQ15" s="1">
        <v>1</v>
      </c>
      <c r="PR15" s="1"/>
      <c r="PS15" s="1"/>
      <c r="PT15" s="1">
        <v>1</v>
      </c>
      <c r="PU15" s="1"/>
      <c r="PV15" s="1"/>
      <c r="PW15" s="1">
        <v>1</v>
      </c>
      <c r="PX15" s="1"/>
      <c r="PY15" s="1"/>
      <c r="PZ15" s="1">
        <v>1</v>
      </c>
      <c r="QA15" s="1"/>
      <c r="QB15" s="1"/>
      <c r="QC15" s="1">
        <v>1</v>
      </c>
      <c r="QD15" s="1"/>
      <c r="QE15" s="1"/>
      <c r="QF15" s="1">
        <v>1</v>
      </c>
      <c r="QG15" s="1"/>
      <c r="QH15" s="1"/>
      <c r="QI15" s="1">
        <v>1</v>
      </c>
      <c r="QJ15" s="1"/>
      <c r="QK15" s="1"/>
      <c r="QL15" s="1">
        <v>1</v>
      </c>
      <c r="QM15" s="1"/>
      <c r="QN15" s="1"/>
      <c r="QO15" s="1">
        <v>1</v>
      </c>
      <c r="QP15" s="1"/>
      <c r="QQ15" s="1"/>
      <c r="QR15" s="1">
        <v>1</v>
      </c>
      <c r="QS15" s="1"/>
      <c r="QT15" s="1"/>
      <c r="QU15" s="1">
        <v>1</v>
      </c>
      <c r="QV15" s="1"/>
      <c r="QW15" s="1"/>
      <c r="QX15" s="1">
        <v>1</v>
      </c>
      <c r="QY15" s="1"/>
      <c r="QZ15" s="1"/>
      <c r="RA15" s="1">
        <v>1</v>
      </c>
      <c r="RB15" s="1"/>
      <c r="RC15" s="1"/>
      <c r="RD15" s="1">
        <v>1</v>
      </c>
      <c r="RE15" s="1"/>
      <c r="RF15" s="1"/>
      <c r="RG15" s="1">
        <v>1</v>
      </c>
      <c r="RH15" s="1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8.75" x14ac:dyDescent="0.25">
      <c r="A16" s="2">
        <v>3</v>
      </c>
      <c r="B16" s="36" t="s">
        <v>980</v>
      </c>
      <c r="C16" s="5">
        <v>1</v>
      </c>
      <c r="D16" s="5"/>
      <c r="E16" s="9"/>
      <c r="F16" s="5">
        <v>1</v>
      </c>
      <c r="G16" s="5"/>
      <c r="H16" s="9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>
        <v>1</v>
      </c>
      <c r="HA16" s="1"/>
      <c r="HB16" s="1"/>
      <c r="HC16" s="1">
        <v>1</v>
      </c>
      <c r="HD16" s="1"/>
      <c r="HE16" s="1"/>
      <c r="HF16" s="1">
        <v>1</v>
      </c>
      <c r="HG16" s="1"/>
      <c r="HH16" s="1"/>
      <c r="HI16" s="1">
        <v>1</v>
      </c>
      <c r="HJ16" s="1"/>
      <c r="HK16" s="1"/>
      <c r="HL16" s="1">
        <v>1</v>
      </c>
      <c r="HM16" s="1"/>
      <c r="HN16" s="1"/>
      <c r="HO16" s="1">
        <v>1</v>
      </c>
      <c r="HP16" s="1"/>
      <c r="HQ16" s="1"/>
      <c r="HR16" s="1">
        <v>1</v>
      </c>
      <c r="HS16" s="1"/>
      <c r="HT16" s="1"/>
      <c r="HU16" s="1">
        <v>1</v>
      </c>
      <c r="HV16" s="1"/>
      <c r="HW16" s="1"/>
      <c r="HX16" s="1">
        <v>1</v>
      </c>
      <c r="HY16" s="1"/>
      <c r="HZ16" s="1"/>
      <c r="IA16" s="1">
        <v>1</v>
      </c>
      <c r="IB16" s="1"/>
      <c r="IC16" s="1"/>
      <c r="ID16" s="1">
        <v>1</v>
      </c>
      <c r="IE16" s="1"/>
      <c r="IF16" s="1"/>
      <c r="IG16" s="1">
        <v>1</v>
      </c>
      <c r="IH16" s="1"/>
      <c r="II16" s="1"/>
      <c r="IJ16" s="1">
        <v>1</v>
      </c>
      <c r="IK16" s="1"/>
      <c r="IL16" s="1"/>
      <c r="IM16" s="1">
        <v>1</v>
      </c>
      <c r="IN16" s="1"/>
      <c r="IO16" s="1"/>
      <c r="IP16" s="1">
        <v>1</v>
      </c>
      <c r="IQ16" s="1"/>
      <c r="IR16" s="1"/>
      <c r="IS16" s="1">
        <v>1</v>
      </c>
      <c r="IT16" s="1"/>
      <c r="IU16" s="28"/>
      <c r="IV16" s="4">
        <v>1</v>
      </c>
      <c r="IW16" s="4"/>
      <c r="IX16" s="1"/>
      <c r="IY16" s="1">
        <v>1</v>
      </c>
      <c r="IZ16" s="1"/>
      <c r="JA16" s="1"/>
      <c r="JB16" s="1">
        <v>1</v>
      </c>
      <c r="JC16" s="1"/>
      <c r="JD16" s="1"/>
      <c r="JE16" s="1">
        <v>1</v>
      </c>
      <c r="JF16" s="1"/>
      <c r="JG16" s="1"/>
      <c r="JH16" s="1">
        <v>1</v>
      </c>
      <c r="JI16" s="1"/>
      <c r="JJ16" s="1"/>
      <c r="JK16" s="1">
        <v>1</v>
      </c>
      <c r="JL16" s="1"/>
      <c r="JM16" s="1"/>
      <c r="JN16" s="1">
        <v>1</v>
      </c>
      <c r="JO16" s="1"/>
      <c r="JP16" s="1"/>
      <c r="JQ16" s="1">
        <v>1</v>
      </c>
      <c r="JR16" s="1"/>
      <c r="JS16" s="1"/>
      <c r="JT16" s="1">
        <v>1</v>
      </c>
      <c r="JU16" s="1"/>
      <c r="JV16" s="1"/>
      <c r="JW16" s="1">
        <v>1</v>
      </c>
      <c r="JX16" s="1"/>
      <c r="JY16" s="1"/>
      <c r="JZ16" s="1">
        <v>1</v>
      </c>
      <c r="KA16" s="1"/>
      <c r="KB16" s="1"/>
      <c r="KC16" s="1">
        <v>1</v>
      </c>
      <c r="KD16" s="1"/>
      <c r="KE16" s="1"/>
      <c r="KF16" s="1">
        <v>1</v>
      </c>
      <c r="KG16" s="1"/>
      <c r="KH16" s="1"/>
      <c r="KI16" s="1">
        <v>1</v>
      </c>
      <c r="KJ16" s="1"/>
      <c r="KK16" s="1"/>
      <c r="KL16" s="1">
        <v>1</v>
      </c>
      <c r="KM16" s="1"/>
      <c r="KN16" s="1"/>
      <c r="KO16" s="1">
        <v>1</v>
      </c>
      <c r="KP16" s="1"/>
      <c r="KQ16" s="1"/>
      <c r="KR16" s="1">
        <v>1</v>
      </c>
      <c r="KS16" s="1"/>
      <c r="KT16" s="1"/>
      <c r="KU16" s="1">
        <v>1</v>
      </c>
      <c r="KV16" s="1"/>
      <c r="KW16" s="1"/>
      <c r="KX16" s="1">
        <v>1</v>
      </c>
      <c r="KY16" s="1"/>
      <c r="KZ16" s="1"/>
      <c r="LA16" s="1">
        <v>1</v>
      </c>
      <c r="LB16" s="1"/>
      <c r="LC16" s="1"/>
      <c r="LD16" s="1">
        <v>1</v>
      </c>
      <c r="LE16" s="1"/>
      <c r="LF16" s="1"/>
      <c r="LG16" s="1">
        <v>1</v>
      </c>
      <c r="LH16" s="1"/>
      <c r="LI16" s="1"/>
      <c r="LJ16" s="1">
        <v>1</v>
      </c>
      <c r="LK16" s="1"/>
      <c r="LL16" s="1"/>
      <c r="LM16" s="1">
        <v>1</v>
      </c>
      <c r="LN16" s="1"/>
      <c r="LO16" s="1"/>
      <c r="LP16" s="1">
        <v>1</v>
      </c>
      <c r="LQ16" s="1"/>
      <c r="LR16" s="1"/>
      <c r="LS16" s="1">
        <v>1</v>
      </c>
      <c r="LT16" s="1"/>
      <c r="LU16" s="1"/>
      <c r="LV16" s="1">
        <v>1</v>
      </c>
      <c r="LW16" s="1"/>
      <c r="LX16" s="1"/>
      <c r="LY16" s="1">
        <v>1</v>
      </c>
      <c r="LZ16" s="1"/>
      <c r="MA16" s="1"/>
      <c r="MB16" s="1">
        <v>1</v>
      </c>
      <c r="MC16" s="1"/>
      <c r="MD16" s="1"/>
      <c r="ME16" s="1">
        <v>1</v>
      </c>
      <c r="MF16" s="1"/>
      <c r="MG16" s="1"/>
      <c r="MH16" s="1">
        <v>1</v>
      </c>
      <c r="MI16" s="1"/>
      <c r="MJ16" s="1"/>
      <c r="MK16" s="1">
        <v>1</v>
      </c>
      <c r="ML16" s="1"/>
      <c r="MM16" s="1"/>
      <c r="MN16" s="1">
        <v>1</v>
      </c>
      <c r="MO16" s="1"/>
      <c r="MP16" s="1"/>
      <c r="MQ16" s="1">
        <v>1</v>
      </c>
      <c r="MR16" s="1"/>
      <c r="MS16" s="1"/>
      <c r="MT16" s="1">
        <v>1</v>
      </c>
      <c r="MU16" s="1"/>
      <c r="MV16" s="1"/>
      <c r="MW16" s="1">
        <v>1</v>
      </c>
      <c r="MX16" s="1"/>
      <c r="MY16" s="1"/>
      <c r="MZ16" s="1">
        <v>1</v>
      </c>
      <c r="NA16" s="1"/>
      <c r="NB16" s="1"/>
      <c r="NC16" s="1">
        <v>1</v>
      </c>
      <c r="ND16" s="1"/>
      <c r="NE16" s="1"/>
      <c r="NF16" s="1">
        <v>1</v>
      </c>
      <c r="NG16" s="1"/>
      <c r="NH16" s="1"/>
      <c r="NI16" s="1">
        <v>1</v>
      </c>
      <c r="NJ16" s="1"/>
      <c r="NK16" s="1"/>
      <c r="NL16" s="1">
        <v>1</v>
      </c>
      <c r="NM16" s="1"/>
      <c r="NN16" s="1"/>
      <c r="NO16" s="1">
        <v>1</v>
      </c>
      <c r="NP16" s="1"/>
      <c r="NQ16" s="1"/>
      <c r="NR16" s="1">
        <v>1</v>
      </c>
      <c r="NS16" s="1"/>
      <c r="NT16" s="1"/>
      <c r="NU16" s="1">
        <v>1</v>
      </c>
      <c r="NV16" s="1"/>
      <c r="NW16" s="1"/>
      <c r="NX16" s="1">
        <v>1</v>
      </c>
      <c r="NY16" s="1"/>
      <c r="NZ16" s="1"/>
      <c r="OA16" s="1">
        <v>1</v>
      </c>
      <c r="OB16" s="1"/>
      <c r="OC16" s="1"/>
      <c r="OD16" s="1">
        <v>1</v>
      </c>
      <c r="OE16" s="1"/>
      <c r="OF16" s="1"/>
      <c r="OG16" s="1">
        <v>1</v>
      </c>
      <c r="OH16" s="1"/>
      <c r="OI16" s="1"/>
      <c r="OJ16" s="1">
        <v>1</v>
      </c>
      <c r="OK16" s="1"/>
      <c r="OL16" s="1"/>
      <c r="OM16" s="1">
        <v>1</v>
      </c>
      <c r="ON16" s="1"/>
      <c r="OO16" s="1"/>
      <c r="OP16" s="1">
        <v>1</v>
      </c>
      <c r="OQ16" s="1"/>
      <c r="OR16" s="1"/>
      <c r="OS16" s="1">
        <v>1</v>
      </c>
      <c r="OT16" s="1"/>
      <c r="OU16" s="1"/>
      <c r="OV16" s="1">
        <v>1</v>
      </c>
      <c r="OW16" s="1"/>
      <c r="OX16" s="1"/>
      <c r="OY16" s="1">
        <v>1</v>
      </c>
      <c r="OZ16" s="1"/>
      <c r="PA16" s="1"/>
      <c r="PB16" s="1">
        <v>1</v>
      </c>
      <c r="PC16" s="1"/>
      <c r="PD16" s="1"/>
      <c r="PE16" s="1">
        <v>1</v>
      </c>
      <c r="PF16" s="1"/>
      <c r="PG16" s="1"/>
      <c r="PH16" s="1">
        <v>1</v>
      </c>
      <c r="PI16" s="1"/>
      <c r="PJ16" s="1"/>
      <c r="PK16" s="1">
        <v>1</v>
      </c>
      <c r="PL16" s="1"/>
      <c r="PM16" s="1"/>
      <c r="PN16" s="1">
        <v>1</v>
      </c>
      <c r="PO16" s="1"/>
      <c r="PP16" s="1"/>
      <c r="PQ16" s="1">
        <v>1</v>
      </c>
      <c r="PR16" s="1"/>
      <c r="PS16" s="1"/>
      <c r="PT16" s="1">
        <v>1</v>
      </c>
      <c r="PU16" s="1"/>
      <c r="PV16" s="1"/>
      <c r="PW16" s="1">
        <v>1</v>
      </c>
      <c r="PX16" s="1"/>
      <c r="PY16" s="1"/>
      <c r="PZ16" s="1">
        <v>1</v>
      </c>
      <c r="QA16" s="1"/>
      <c r="QB16" s="1"/>
      <c r="QC16" s="1">
        <v>1</v>
      </c>
      <c r="QD16" s="1"/>
      <c r="QE16" s="1"/>
      <c r="QF16" s="1">
        <v>1</v>
      </c>
      <c r="QG16" s="1"/>
      <c r="QH16" s="1"/>
      <c r="QI16" s="1">
        <v>1</v>
      </c>
      <c r="QJ16" s="1"/>
      <c r="QK16" s="1"/>
      <c r="QL16" s="1">
        <v>1</v>
      </c>
      <c r="QM16" s="1"/>
      <c r="QN16" s="1"/>
      <c r="QO16" s="1">
        <v>1</v>
      </c>
      <c r="QP16" s="1"/>
      <c r="QQ16" s="1"/>
      <c r="QR16" s="1">
        <v>1</v>
      </c>
      <c r="QS16" s="1"/>
      <c r="QT16" s="1"/>
      <c r="QU16" s="1">
        <v>1</v>
      </c>
      <c r="QV16" s="1"/>
      <c r="QW16" s="1"/>
      <c r="QX16" s="1">
        <v>1</v>
      </c>
      <c r="QY16" s="1"/>
      <c r="QZ16" s="1"/>
      <c r="RA16" s="1">
        <v>1</v>
      </c>
      <c r="RB16" s="1"/>
      <c r="RC16" s="1"/>
      <c r="RD16" s="1">
        <v>1</v>
      </c>
      <c r="RE16" s="1"/>
      <c r="RF16" s="1"/>
      <c r="RG16" s="1">
        <v>1</v>
      </c>
      <c r="RH16" s="1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/>
      <c r="UP16" s="4">
        <v>1</v>
      </c>
      <c r="UQ16" s="4"/>
      <c r="UR16" s="4"/>
      <c r="US16" s="4">
        <v>1</v>
      </c>
      <c r="UT16" s="4"/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4"/>
      <c r="VG16" s="4"/>
      <c r="VH16" s="4">
        <v>1</v>
      </c>
      <c r="VI16" s="4"/>
      <c r="VJ16" s="4"/>
      <c r="VK16" s="4">
        <v>1</v>
      </c>
      <c r="VL16" s="4"/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4"/>
    </row>
    <row r="17" spans="1:593" ht="18.75" x14ac:dyDescent="0.25">
      <c r="A17" s="2">
        <v>4</v>
      </c>
      <c r="B17" s="36" t="s">
        <v>981</v>
      </c>
      <c r="C17" s="5">
        <v>1</v>
      </c>
      <c r="D17" s="9"/>
      <c r="E17" s="9"/>
      <c r="F17" s="5">
        <v>1</v>
      </c>
      <c r="G17" s="9"/>
      <c r="H17" s="9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"/>
      <c r="FM17" s="1">
        <v>1</v>
      </c>
      <c r="FN17" s="1"/>
      <c r="FO17" s="1"/>
      <c r="FP17" s="1">
        <v>1</v>
      </c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>
        <v>1</v>
      </c>
      <c r="GB17" s="1"/>
      <c r="GC17" s="1"/>
      <c r="GD17" s="1"/>
      <c r="GE17" s="1">
        <v>1</v>
      </c>
      <c r="GF17" s="1"/>
      <c r="GG17" s="1"/>
      <c r="GH17" s="1">
        <v>1</v>
      </c>
      <c r="GI17" s="1"/>
      <c r="GJ17" s="1"/>
      <c r="GK17" s="1">
        <v>1</v>
      </c>
      <c r="GL17" s="1"/>
      <c r="GM17" s="1"/>
      <c r="GN17" s="1">
        <v>1</v>
      </c>
      <c r="GO17" s="1"/>
      <c r="GP17" s="1"/>
      <c r="GQ17" s="1">
        <v>1</v>
      </c>
      <c r="GR17" s="1"/>
      <c r="GS17" s="1"/>
      <c r="GT17" s="1">
        <v>1</v>
      </c>
      <c r="GU17" s="1"/>
      <c r="GV17" s="1"/>
      <c r="GW17" s="1">
        <v>1</v>
      </c>
      <c r="GX17" s="1"/>
      <c r="GY17" s="1"/>
      <c r="GZ17" s="1">
        <v>1</v>
      </c>
      <c r="HA17" s="1"/>
      <c r="HB17" s="1"/>
      <c r="HC17" s="1">
        <v>1</v>
      </c>
      <c r="HD17" s="1"/>
      <c r="HE17" s="1"/>
      <c r="HF17" s="1">
        <v>1</v>
      </c>
      <c r="HG17" s="1"/>
      <c r="HH17" s="1"/>
      <c r="HI17" s="1">
        <v>1</v>
      </c>
      <c r="HJ17" s="1"/>
      <c r="HK17" s="1"/>
      <c r="HL17" s="1">
        <v>1</v>
      </c>
      <c r="HM17" s="1"/>
      <c r="HN17" s="1"/>
      <c r="HO17" s="1">
        <v>1</v>
      </c>
      <c r="HP17" s="1"/>
      <c r="HQ17" s="1"/>
      <c r="HR17" s="1">
        <v>1</v>
      </c>
      <c r="HS17" s="1"/>
      <c r="HT17" s="1"/>
      <c r="HU17" s="1">
        <v>1</v>
      </c>
      <c r="HV17" s="1"/>
      <c r="HW17" s="1"/>
      <c r="HX17" s="1">
        <v>1</v>
      </c>
      <c r="HY17" s="1"/>
      <c r="HZ17" s="1"/>
      <c r="IA17" s="1">
        <v>1</v>
      </c>
      <c r="IB17" s="1"/>
      <c r="IC17" s="1"/>
      <c r="ID17" s="1">
        <v>1</v>
      </c>
      <c r="IE17" s="1"/>
      <c r="IF17" s="1"/>
      <c r="IG17" s="1">
        <v>1</v>
      </c>
      <c r="IH17" s="1"/>
      <c r="II17" s="1"/>
      <c r="IJ17" s="1">
        <v>1</v>
      </c>
      <c r="IK17" s="1"/>
      <c r="IL17" s="1"/>
      <c r="IM17" s="1">
        <v>1</v>
      </c>
      <c r="IN17" s="1"/>
      <c r="IO17" s="1"/>
      <c r="IP17" s="1">
        <v>1</v>
      </c>
      <c r="IQ17" s="1"/>
      <c r="IR17" s="1"/>
      <c r="IS17" s="1">
        <v>1</v>
      </c>
      <c r="IT17" s="1"/>
      <c r="IU17" s="28">
        <v>1</v>
      </c>
      <c r="IV17" s="4"/>
      <c r="IW17" s="4"/>
      <c r="IX17" s="1"/>
      <c r="IY17" s="1">
        <v>1</v>
      </c>
      <c r="IZ17" s="1"/>
      <c r="JA17" s="1"/>
      <c r="JB17" s="1">
        <v>1</v>
      </c>
      <c r="JC17" s="1"/>
      <c r="JD17" s="1"/>
      <c r="JE17" s="1">
        <v>1</v>
      </c>
      <c r="JF17" s="1"/>
      <c r="JG17" s="1"/>
      <c r="JH17" s="1">
        <v>1</v>
      </c>
      <c r="JI17" s="1"/>
      <c r="JJ17" s="1"/>
      <c r="JK17" s="1">
        <v>1</v>
      </c>
      <c r="JL17" s="1"/>
      <c r="JM17" s="1"/>
      <c r="JN17" s="1">
        <v>1</v>
      </c>
      <c r="JO17" s="1"/>
      <c r="JP17" s="1"/>
      <c r="JQ17" s="1">
        <v>1</v>
      </c>
      <c r="JR17" s="1"/>
      <c r="JS17" s="1"/>
      <c r="JT17" s="1">
        <v>1</v>
      </c>
      <c r="JU17" s="1"/>
      <c r="JV17" s="1"/>
      <c r="JW17" s="1">
        <v>1</v>
      </c>
      <c r="JX17" s="1"/>
      <c r="JY17" s="1"/>
      <c r="JZ17" s="1">
        <v>1</v>
      </c>
      <c r="KA17" s="1"/>
      <c r="KB17" s="1"/>
      <c r="KC17" s="1">
        <v>1</v>
      </c>
      <c r="KD17" s="1"/>
      <c r="KE17" s="1"/>
      <c r="KF17" s="1">
        <v>1</v>
      </c>
      <c r="KG17" s="1"/>
      <c r="KH17" s="1"/>
      <c r="KI17" s="1">
        <v>1</v>
      </c>
      <c r="KJ17" s="1"/>
      <c r="KK17" s="1"/>
      <c r="KL17" s="1">
        <v>1</v>
      </c>
      <c r="KM17" s="1"/>
      <c r="KN17" s="1"/>
      <c r="KO17" s="1">
        <v>1</v>
      </c>
      <c r="KP17" s="1"/>
      <c r="KQ17" s="1"/>
      <c r="KR17" s="1">
        <v>1</v>
      </c>
      <c r="KS17" s="1"/>
      <c r="KT17" s="1"/>
      <c r="KU17" s="1">
        <v>1</v>
      </c>
      <c r="KV17" s="1"/>
      <c r="KW17" s="1"/>
      <c r="KX17" s="1">
        <v>1</v>
      </c>
      <c r="KY17" s="1"/>
      <c r="KZ17" s="1"/>
      <c r="LA17" s="1">
        <v>1</v>
      </c>
      <c r="LB17" s="1"/>
      <c r="LC17" s="1"/>
      <c r="LD17" s="1">
        <v>1</v>
      </c>
      <c r="LE17" s="1"/>
      <c r="LF17" s="1"/>
      <c r="LG17" s="1">
        <v>1</v>
      </c>
      <c r="LH17" s="1"/>
      <c r="LI17" s="1"/>
      <c r="LJ17" s="1">
        <v>1</v>
      </c>
      <c r="LK17" s="1"/>
      <c r="LL17" s="1"/>
      <c r="LM17" s="1">
        <v>1</v>
      </c>
      <c r="LN17" s="1"/>
      <c r="LO17" s="1"/>
      <c r="LP17" s="1">
        <v>1</v>
      </c>
      <c r="LQ17" s="1"/>
      <c r="LR17" s="1"/>
      <c r="LS17" s="1">
        <v>1</v>
      </c>
      <c r="LT17" s="1"/>
      <c r="LU17" s="1"/>
      <c r="LV17" s="1">
        <v>1</v>
      </c>
      <c r="LW17" s="1"/>
      <c r="LX17" s="1"/>
      <c r="LY17" s="1">
        <v>1</v>
      </c>
      <c r="LZ17" s="1"/>
      <c r="MA17" s="1"/>
      <c r="MB17" s="1">
        <v>1</v>
      </c>
      <c r="MC17" s="1"/>
      <c r="MD17" s="1"/>
      <c r="ME17" s="1">
        <v>1</v>
      </c>
      <c r="MF17" s="1"/>
      <c r="MG17" s="1"/>
      <c r="MH17" s="1">
        <v>1</v>
      </c>
      <c r="MI17" s="1"/>
      <c r="MJ17" s="1"/>
      <c r="MK17" s="1">
        <v>1</v>
      </c>
      <c r="ML17" s="1"/>
      <c r="MM17" s="1"/>
      <c r="MN17" s="1">
        <v>1</v>
      </c>
      <c r="MO17" s="1"/>
      <c r="MP17" s="1"/>
      <c r="MQ17" s="1">
        <v>1</v>
      </c>
      <c r="MR17" s="1"/>
      <c r="MS17" s="1"/>
      <c r="MT17" s="1">
        <v>1</v>
      </c>
      <c r="MU17" s="1"/>
      <c r="MV17" s="1"/>
      <c r="MW17" s="1">
        <v>1</v>
      </c>
      <c r="MX17" s="1"/>
      <c r="MY17" s="1"/>
      <c r="MZ17" s="1">
        <v>1</v>
      </c>
      <c r="NA17" s="1"/>
      <c r="NB17" s="1"/>
      <c r="NC17" s="1">
        <v>1</v>
      </c>
      <c r="ND17" s="1"/>
      <c r="NE17" s="1"/>
      <c r="NF17" s="1">
        <v>1</v>
      </c>
      <c r="NG17" s="1"/>
      <c r="NH17" s="1"/>
      <c r="NI17" s="1">
        <v>1</v>
      </c>
      <c r="NJ17" s="1"/>
      <c r="NK17" s="1"/>
      <c r="NL17" s="1">
        <v>1</v>
      </c>
      <c r="NM17" s="1"/>
      <c r="NN17" s="1"/>
      <c r="NO17" s="1">
        <v>1</v>
      </c>
      <c r="NP17" s="1"/>
      <c r="NQ17" s="1"/>
      <c r="NR17" s="1">
        <v>1</v>
      </c>
      <c r="NS17" s="1"/>
      <c r="NT17" s="1"/>
      <c r="NU17" s="1">
        <v>1</v>
      </c>
      <c r="NV17" s="1"/>
      <c r="NW17" s="1"/>
      <c r="NX17" s="1">
        <v>1</v>
      </c>
      <c r="NY17" s="1"/>
      <c r="NZ17" s="1"/>
      <c r="OA17" s="1">
        <v>1</v>
      </c>
      <c r="OB17" s="1"/>
      <c r="OC17" s="1"/>
      <c r="OD17" s="1">
        <v>1</v>
      </c>
      <c r="OE17" s="1"/>
      <c r="OF17" s="1"/>
      <c r="OG17" s="1">
        <v>1</v>
      </c>
      <c r="OH17" s="1"/>
      <c r="OI17" s="1"/>
      <c r="OJ17" s="1">
        <v>1</v>
      </c>
      <c r="OK17" s="1"/>
      <c r="OL17" s="1"/>
      <c r="OM17" s="1">
        <v>1</v>
      </c>
      <c r="ON17" s="1"/>
      <c r="OO17" s="1"/>
      <c r="OP17" s="1">
        <v>1</v>
      </c>
      <c r="OQ17" s="1"/>
      <c r="OR17" s="1"/>
      <c r="OS17" s="1">
        <v>1</v>
      </c>
      <c r="OT17" s="1"/>
      <c r="OU17" s="1"/>
      <c r="OV17" s="1">
        <v>1</v>
      </c>
      <c r="OW17" s="1"/>
      <c r="OX17" s="1"/>
      <c r="OY17" s="1">
        <v>1</v>
      </c>
      <c r="OZ17" s="1"/>
      <c r="PA17" s="1"/>
      <c r="PB17" s="1">
        <v>1</v>
      </c>
      <c r="PC17" s="1"/>
      <c r="PD17" s="1"/>
      <c r="PE17" s="1">
        <v>1</v>
      </c>
      <c r="PF17" s="1"/>
      <c r="PG17" s="1"/>
      <c r="PH17" s="1">
        <v>1</v>
      </c>
      <c r="PI17" s="1"/>
      <c r="PJ17" s="1"/>
      <c r="PK17" s="1">
        <v>1</v>
      </c>
      <c r="PL17" s="1"/>
      <c r="PM17" s="1"/>
      <c r="PN17" s="1">
        <v>1</v>
      </c>
      <c r="PO17" s="1"/>
      <c r="PP17" s="1"/>
      <c r="PQ17" s="1">
        <v>1</v>
      </c>
      <c r="PR17" s="1"/>
      <c r="PS17" s="1"/>
      <c r="PT17" s="1">
        <v>1</v>
      </c>
      <c r="PU17" s="1"/>
      <c r="PV17" s="1"/>
      <c r="PW17" s="1">
        <v>1</v>
      </c>
      <c r="PX17" s="1"/>
      <c r="PY17" s="1"/>
      <c r="PZ17" s="1">
        <v>1</v>
      </c>
      <c r="QA17" s="1"/>
      <c r="QB17" s="1"/>
      <c r="QC17" s="1">
        <v>1</v>
      </c>
      <c r="QD17" s="1"/>
      <c r="QE17" s="1"/>
      <c r="QF17" s="1">
        <v>1</v>
      </c>
      <c r="QG17" s="1"/>
      <c r="QH17" s="1"/>
      <c r="QI17" s="1">
        <v>1</v>
      </c>
      <c r="QJ17" s="1"/>
      <c r="QK17" s="1"/>
      <c r="QL17" s="1">
        <v>1</v>
      </c>
      <c r="QM17" s="1"/>
      <c r="QN17" s="1"/>
      <c r="QO17" s="1">
        <v>1</v>
      </c>
      <c r="QP17" s="1"/>
      <c r="QQ17" s="1"/>
      <c r="QR17" s="1">
        <v>1</v>
      </c>
      <c r="QS17" s="1"/>
      <c r="QT17" s="1"/>
      <c r="QU17" s="1">
        <v>1</v>
      </c>
      <c r="QV17" s="1"/>
      <c r="QW17" s="1"/>
      <c r="QX17" s="1">
        <v>1</v>
      </c>
      <c r="QY17" s="1"/>
      <c r="QZ17" s="1"/>
      <c r="RA17" s="1">
        <v>1</v>
      </c>
      <c r="RB17" s="1"/>
      <c r="RC17" s="1"/>
      <c r="RD17" s="1">
        <v>1</v>
      </c>
      <c r="RE17" s="1"/>
      <c r="RF17" s="1"/>
      <c r="RG17" s="1">
        <v>1</v>
      </c>
      <c r="RH17" s="1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8.75" x14ac:dyDescent="0.25">
      <c r="A18" s="2">
        <v>5</v>
      </c>
      <c r="B18" s="36" t="s">
        <v>982</v>
      </c>
      <c r="C18" s="5">
        <v>1</v>
      </c>
      <c r="D18" s="9"/>
      <c r="E18" s="9"/>
      <c r="F18" s="5">
        <v>1</v>
      </c>
      <c r="G18" s="9"/>
      <c r="H18" s="9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28">
        <v>1</v>
      </c>
      <c r="IV18" s="4"/>
      <c r="IW18" s="4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1">
        <v>1</v>
      </c>
      <c r="LS18" s="1"/>
      <c r="LT18" s="1"/>
      <c r="LU18" s="1">
        <v>1</v>
      </c>
      <c r="LV18" s="1"/>
      <c r="LW18" s="1"/>
      <c r="LX18" s="1">
        <v>1</v>
      </c>
      <c r="LY18" s="1"/>
      <c r="LZ18" s="1"/>
      <c r="MA18" s="1">
        <v>1</v>
      </c>
      <c r="MB18" s="1"/>
      <c r="MC18" s="1"/>
      <c r="MD18" s="1">
        <v>1</v>
      </c>
      <c r="ME18" s="1"/>
      <c r="MF18" s="1"/>
      <c r="MG18" s="1">
        <v>1</v>
      </c>
      <c r="MH18" s="1"/>
      <c r="MI18" s="1"/>
      <c r="MJ18" s="1">
        <v>1</v>
      </c>
      <c r="MK18" s="1"/>
      <c r="ML18" s="1"/>
      <c r="MM18" s="1">
        <v>1</v>
      </c>
      <c r="MN18" s="1"/>
      <c r="MO18" s="1"/>
      <c r="MP18" s="1">
        <v>1</v>
      </c>
      <c r="MQ18" s="1"/>
      <c r="MR18" s="1"/>
      <c r="MS18" s="1">
        <v>1</v>
      </c>
      <c r="MT18" s="1"/>
      <c r="MU18" s="1"/>
      <c r="MV18" s="1">
        <v>1</v>
      </c>
      <c r="MW18" s="1"/>
      <c r="MX18" s="1"/>
      <c r="MY18" s="1">
        <v>1</v>
      </c>
      <c r="MZ18" s="1"/>
      <c r="NA18" s="1"/>
      <c r="NB18" s="1">
        <v>1</v>
      </c>
      <c r="NC18" s="1"/>
      <c r="ND18" s="1"/>
      <c r="NE18" s="1">
        <v>1</v>
      </c>
      <c r="NF18" s="1"/>
      <c r="NG18" s="1"/>
      <c r="NH18" s="1">
        <v>1</v>
      </c>
      <c r="NI18" s="1"/>
      <c r="NJ18" s="1"/>
      <c r="NK18" s="1">
        <v>1</v>
      </c>
      <c r="NL18" s="1"/>
      <c r="NM18" s="1"/>
      <c r="NN18" s="1">
        <v>1</v>
      </c>
      <c r="NO18" s="1"/>
      <c r="NP18" s="1"/>
      <c r="NQ18" s="1">
        <v>1</v>
      </c>
      <c r="NR18" s="1"/>
      <c r="NS18" s="1"/>
      <c r="NT18" s="1">
        <v>1</v>
      </c>
      <c r="NU18" s="1"/>
      <c r="NV18" s="1"/>
      <c r="NW18" s="1">
        <v>1</v>
      </c>
      <c r="NX18" s="1"/>
      <c r="NY18" s="1"/>
      <c r="NZ18" s="1">
        <v>1</v>
      </c>
      <c r="OA18" s="1"/>
      <c r="OB18" s="1"/>
      <c r="OC18" s="1">
        <v>1</v>
      </c>
      <c r="OD18" s="1"/>
      <c r="OE18" s="1"/>
      <c r="OF18" s="1">
        <v>1</v>
      </c>
      <c r="OG18" s="1"/>
      <c r="OH18" s="1"/>
      <c r="OI18" s="1">
        <v>1</v>
      </c>
      <c r="OJ18" s="1"/>
      <c r="OK18" s="1"/>
      <c r="OL18" s="1">
        <v>1</v>
      </c>
      <c r="OM18" s="1"/>
      <c r="ON18" s="1"/>
      <c r="OO18" s="1">
        <v>1</v>
      </c>
      <c r="OP18" s="1"/>
      <c r="OQ18" s="1"/>
      <c r="OR18" s="1">
        <v>1</v>
      </c>
      <c r="OS18" s="1"/>
      <c r="OT18" s="1"/>
      <c r="OU18" s="1">
        <v>1</v>
      </c>
      <c r="OV18" s="1"/>
      <c r="OW18" s="1"/>
      <c r="OX18" s="1">
        <v>1</v>
      </c>
      <c r="OY18" s="1"/>
      <c r="OZ18" s="1"/>
      <c r="PA18" s="1">
        <v>1</v>
      </c>
      <c r="PB18" s="1"/>
      <c r="PC18" s="1"/>
      <c r="PD18" s="1">
        <v>1</v>
      </c>
      <c r="PE18" s="1"/>
      <c r="PF18" s="1"/>
      <c r="PG18" s="1">
        <v>1</v>
      </c>
      <c r="PH18" s="1"/>
      <c r="PI18" s="1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>
        <v>1</v>
      </c>
      <c r="PZ18" s="1"/>
      <c r="QA18" s="1"/>
      <c r="QB18" s="1">
        <v>1</v>
      </c>
      <c r="QC18" s="1"/>
      <c r="QD18" s="1"/>
      <c r="QE18" s="1">
        <v>1</v>
      </c>
      <c r="QF18" s="1"/>
      <c r="QG18" s="1"/>
      <c r="QH18" s="1">
        <v>1</v>
      </c>
      <c r="QI18" s="1"/>
      <c r="QJ18" s="1"/>
      <c r="QK18" s="1">
        <v>1</v>
      </c>
      <c r="QL18" s="1"/>
      <c r="QM18" s="1"/>
      <c r="QN18" s="1">
        <v>1</v>
      </c>
      <c r="QO18" s="1"/>
      <c r="QP18" s="1"/>
      <c r="QQ18" s="1">
        <v>1</v>
      </c>
      <c r="QR18" s="1"/>
      <c r="QS18" s="1"/>
      <c r="QT18" s="1">
        <v>1</v>
      </c>
      <c r="QU18" s="1"/>
      <c r="QV18" s="1"/>
      <c r="QW18" s="1">
        <v>1</v>
      </c>
      <c r="QX18" s="1"/>
      <c r="QY18" s="1"/>
      <c r="QZ18" s="1">
        <v>1</v>
      </c>
      <c r="RA18" s="1"/>
      <c r="RB18" s="1"/>
      <c r="RC18" s="1">
        <v>1</v>
      </c>
      <c r="RD18" s="1"/>
      <c r="RE18" s="1"/>
      <c r="RF18" s="1">
        <v>1</v>
      </c>
      <c r="RG18" s="1"/>
      <c r="RH18" s="1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8.75" x14ac:dyDescent="0.25">
      <c r="A19" s="2">
        <v>6</v>
      </c>
      <c r="B19" s="36" t="s">
        <v>983</v>
      </c>
      <c r="C19" s="5">
        <v>1</v>
      </c>
      <c r="D19" s="9"/>
      <c r="E19" s="9"/>
      <c r="F19" s="5">
        <v>1</v>
      </c>
      <c r="G19" s="9"/>
      <c r="H19" s="9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1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>
        <v>1</v>
      </c>
      <c r="GO19" s="1"/>
      <c r="GP19" s="1"/>
      <c r="GQ19" s="1">
        <v>1</v>
      </c>
      <c r="GR19" s="1"/>
      <c r="GS19" s="1"/>
      <c r="GT19" s="1">
        <v>1</v>
      </c>
      <c r="GU19" s="1"/>
      <c r="GV19" s="1"/>
      <c r="GW19" s="1">
        <v>1</v>
      </c>
      <c r="GX19" s="1"/>
      <c r="GY19" s="1"/>
      <c r="GZ19" s="1">
        <v>1</v>
      </c>
      <c r="HA19" s="1"/>
      <c r="HB19" s="1"/>
      <c r="HC19" s="1">
        <v>1</v>
      </c>
      <c r="HD19" s="1"/>
      <c r="HE19" s="1"/>
      <c r="HF19" s="1">
        <v>1</v>
      </c>
      <c r="HG19" s="1"/>
      <c r="HH19" s="1"/>
      <c r="HI19" s="1">
        <v>1</v>
      </c>
      <c r="HJ19" s="1"/>
      <c r="HK19" s="1"/>
      <c r="HL19" s="1">
        <v>1</v>
      </c>
      <c r="HM19" s="1"/>
      <c r="HN19" s="1"/>
      <c r="HO19" s="1">
        <v>1</v>
      </c>
      <c r="HP19" s="1"/>
      <c r="HQ19" s="1"/>
      <c r="HR19" s="1">
        <v>1</v>
      </c>
      <c r="HS19" s="1"/>
      <c r="HT19" s="1"/>
      <c r="HU19" s="1">
        <v>1</v>
      </c>
      <c r="HV19" s="1"/>
      <c r="HW19" s="1"/>
      <c r="HX19" s="1">
        <v>1</v>
      </c>
      <c r="HY19" s="1"/>
      <c r="HZ19" s="1"/>
      <c r="IA19" s="1">
        <v>1</v>
      </c>
      <c r="IB19" s="1"/>
      <c r="IC19" s="1"/>
      <c r="ID19" s="1">
        <v>1</v>
      </c>
      <c r="IE19" s="1"/>
      <c r="IF19" s="1"/>
      <c r="IG19" s="1">
        <v>1</v>
      </c>
      <c r="IH19" s="1"/>
      <c r="II19" s="1"/>
      <c r="IJ19" s="1">
        <v>1</v>
      </c>
      <c r="IK19" s="1"/>
      <c r="IL19" s="1"/>
      <c r="IM19" s="1">
        <v>1</v>
      </c>
      <c r="IN19" s="1"/>
      <c r="IO19" s="1"/>
      <c r="IP19" s="1">
        <v>1</v>
      </c>
      <c r="IQ19" s="1"/>
      <c r="IR19" s="1"/>
      <c r="IS19" s="1">
        <v>1</v>
      </c>
      <c r="IT19" s="1"/>
      <c r="IU19" s="28">
        <v>1</v>
      </c>
      <c r="IV19" s="4"/>
      <c r="IW19" s="4"/>
      <c r="IX19" s="1"/>
      <c r="IY19" s="1">
        <v>1</v>
      </c>
      <c r="IZ19" s="1"/>
      <c r="JA19" s="1"/>
      <c r="JB19" s="1">
        <v>1</v>
      </c>
      <c r="JC19" s="1"/>
      <c r="JD19" s="1"/>
      <c r="JE19" s="1">
        <v>1</v>
      </c>
      <c r="JF19" s="1"/>
      <c r="JG19" s="1"/>
      <c r="JH19" s="1">
        <v>1</v>
      </c>
      <c r="JI19" s="1"/>
      <c r="JJ19" s="1"/>
      <c r="JK19" s="1">
        <v>1</v>
      </c>
      <c r="JL19" s="1"/>
      <c r="JM19" s="1"/>
      <c r="JN19" s="1">
        <v>1</v>
      </c>
      <c r="JO19" s="1"/>
      <c r="JP19" s="1"/>
      <c r="JQ19" s="1">
        <v>1</v>
      </c>
      <c r="JR19" s="1"/>
      <c r="JS19" s="1"/>
      <c r="JT19" s="1">
        <v>1</v>
      </c>
      <c r="JU19" s="1"/>
      <c r="JV19" s="1"/>
      <c r="JW19" s="1">
        <v>1</v>
      </c>
      <c r="JX19" s="1"/>
      <c r="JY19" s="1"/>
      <c r="JZ19" s="1">
        <v>1</v>
      </c>
      <c r="KA19" s="1"/>
      <c r="KB19" s="1"/>
      <c r="KC19" s="1">
        <v>1</v>
      </c>
      <c r="KD19" s="1"/>
      <c r="KE19" s="1"/>
      <c r="KF19" s="1">
        <v>1</v>
      </c>
      <c r="KG19" s="1"/>
      <c r="KH19" s="1"/>
      <c r="KI19" s="1">
        <v>1</v>
      </c>
      <c r="KJ19" s="1"/>
      <c r="KK19" s="1"/>
      <c r="KL19" s="1">
        <v>1</v>
      </c>
      <c r="KM19" s="1"/>
      <c r="KN19" s="1"/>
      <c r="KO19" s="1">
        <v>1</v>
      </c>
      <c r="KP19" s="1"/>
      <c r="KQ19" s="1"/>
      <c r="KR19" s="1">
        <v>1</v>
      </c>
      <c r="KS19" s="1"/>
      <c r="KT19" s="1"/>
      <c r="KU19" s="1">
        <v>1</v>
      </c>
      <c r="KV19" s="1"/>
      <c r="KW19" s="1"/>
      <c r="KX19" s="1">
        <v>1</v>
      </c>
      <c r="KY19" s="1"/>
      <c r="KZ19" s="1"/>
      <c r="LA19" s="1">
        <v>1</v>
      </c>
      <c r="LB19" s="1"/>
      <c r="LC19" s="1"/>
      <c r="LD19" s="1">
        <v>1</v>
      </c>
      <c r="LE19" s="1"/>
      <c r="LF19" s="1"/>
      <c r="LG19" s="1">
        <v>1</v>
      </c>
      <c r="LH19" s="1"/>
      <c r="LI19" s="1"/>
      <c r="LJ19" s="1">
        <v>1</v>
      </c>
      <c r="LK19" s="1"/>
      <c r="LL19" s="1"/>
      <c r="LM19" s="1">
        <v>1</v>
      </c>
      <c r="LN19" s="1"/>
      <c r="LO19" s="1"/>
      <c r="LP19" s="1">
        <v>1</v>
      </c>
      <c r="LQ19" s="1"/>
      <c r="LR19" s="1"/>
      <c r="LS19" s="1">
        <v>1</v>
      </c>
      <c r="LT19" s="1"/>
      <c r="LU19" s="1"/>
      <c r="LV19" s="1">
        <v>1</v>
      </c>
      <c r="LW19" s="1"/>
      <c r="LX19" s="1"/>
      <c r="LY19" s="1">
        <v>1</v>
      </c>
      <c r="LZ19" s="1"/>
      <c r="MA19" s="1"/>
      <c r="MB19" s="1">
        <v>1</v>
      </c>
      <c r="MC19" s="1"/>
      <c r="MD19" s="1"/>
      <c r="ME19" s="1">
        <v>1</v>
      </c>
      <c r="MF19" s="1"/>
      <c r="MG19" s="1"/>
      <c r="MH19" s="1">
        <v>1</v>
      </c>
      <c r="MI19" s="1"/>
      <c r="MJ19" s="1"/>
      <c r="MK19" s="1">
        <v>1</v>
      </c>
      <c r="ML19" s="1"/>
      <c r="MM19" s="1"/>
      <c r="MN19" s="1">
        <v>1</v>
      </c>
      <c r="MO19" s="1"/>
      <c r="MP19" s="1"/>
      <c r="MQ19" s="1">
        <v>1</v>
      </c>
      <c r="MR19" s="1"/>
      <c r="MS19" s="1"/>
      <c r="MT19" s="1">
        <v>1</v>
      </c>
      <c r="MU19" s="1"/>
      <c r="MV19" s="1"/>
      <c r="MW19" s="1">
        <v>1</v>
      </c>
      <c r="MX19" s="1"/>
      <c r="MY19" s="1"/>
      <c r="MZ19" s="1">
        <v>1</v>
      </c>
      <c r="NA19" s="1"/>
      <c r="NB19" s="1"/>
      <c r="NC19" s="1">
        <v>1</v>
      </c>
      <c r="ND19" s="1"/>
      <c r="NE19" s="1"/>
      <c r="NF19" s="1">
        <v>1</v>
      </c>
      <c r="NG19" s="1"/>
      <c r="NH19" s="1"/>
      <c r="NI19" s="1">
        <v>1</v>
      </c>
      <c r="NJ19" s="1"/>
      <c r="NK19" s="1"/>
      <c r="NL19" s="1">
        <v>1</v>
      </c>
      <c r="NM19" s="1"/>
      <c r="NN19" s="1"/>
      <c r="NO19" s="1">
        <v>1</v>
      </c>
      <c r="NP19" s="1"/>
      <c r="NQ19" s="1"/>
      <c r="NR19" s="1">
        <v>1</v>
      </c>
      <c r="NS19" s="1"/>
      <c r="NT19" s="1"/>
      <c r="NU19" s="1">
        <v>1</v>
      </c>
      <c r="NV19" s="1"/>
      <c r="NW19" s="1"/>
      <c r="NX19" s="1">
        <v>1</v>
      </c>
      <c r="NY19" s="1"/>
      <c r="NZ19" s="1"/>
      <c r="OA19" s="1">
        <v>1</v>
      </c>
      <c r="OB19" s="1"/>
      <c r="OC19" s="1"/>
      <c r="OD19" s="1">
        <v>1</v>
      </c>
      <c r="OE19" s="1"/>
      <c r="OF19" s="1"/>
      <c r="OG19" s="1">
        <v>1</v>
      </c>
      <c r="OH19" s="1"/>
      <c r="OI19" s="1"/>
      <c r="OJ19" s="1">
        <v>1</v>
      </c>
      <c r="OK19" s="1"/>
      <c r="OL19" s="1"/>
      <c r="OM19" s="1">
        <v>1</v>
      </c>
      <c r="ON19" s="1"/>
      <c r="OO19" s="1"/>
      <c r="OP19" s="1">
        <v>1</v>
      </c>
      <c r="OQ19" s="1"/>
      <c r="OR19" s="1"/>
      <c r="OS19" s="1">
        <v>1</v>
      </c>
      <c r="OT19" s="1"/>
      <c r="OU19" s="1"/>
      <c r="OV19" s="1">
        <v>1</v>
      </c>
      <c r="OW19" s="1"/>
      <c r="OX19" s="1"/>
      <c r="OY19" s="1">
        <v>1</v>
      </c>
      <c r="OZ19" s="1"/>
      <c r="PA19" s="1"/>
      <c r="PB19" s="1">
        <v>1</v>
      </c>
      <c r="PC19" s="1"/>
      <c r="PD19" s="1"/>
      <c r="PE19" s="1">
        <v>1</v>
      </c>
      <c r="PF19" s="1"/>
      <c r="PG19" s="1"/>
      <c r="PH19" s="1">
        <v>1</v>
      </c>
      <c r="PI19" s="1"/>
      <c r="PJ19" s="1"/>
      <c r="PK19" s="1">
        <v>1</v>
      </c>
      <c r="PL19" s="1"/>
      <c r="PM19" s="1"/>
      <c r="PN19" s="1">
        <v>1</v>
      </c>
      <c r="PO19" s="1"/>
      <c r="PP19" s="1"/>
      <c r="PQ19" s="1">
        <v>1</v>
      </c>
      <c r="PR19" s="1"/>
      <c r="PS19" s="1"/>
      <c r="PT19" s="1">
        <v>1</v>
      </c>
      <c r="PU19" s="1"/>
      <c r="PV19" s="1"/>
      <c r="PW19" s="1">
        <v>1</v>
      </c>
      <c r="PX19" s="1"/>
      <c r="PY19" s="1"/>
      <c r="PZ19" s="1">
        <v>1</v>
      </c>
      <c r="QA19" s="1"/>
      <c r="QB19" s="1"/>
      <c r="QC19" s="1">
        <v>1</v>
      </c>
      <c r="QD19" s="1"/>
      <c r="QE19" s="1"/>
      <c r="QF19" s="1">
        <v>1</v>
      </c>
      <c r="QG19" s="1"/>
      <c r="QH19" s="1"/>
      <c r="QI19" s="1">
        <v>1</v>
      </c>
      <c r="QJ19" s="1"/>
      <c r="QK19" s="1"/>
      <c r="QL19" s="1">
        <v>1</v>
      </c>
      <c r="QM19" s="1"/>
      <c r="QN19" s="1"/>
      <c r="QO19" s="1">
        <v>1</v>
      </c>
      <c r="QP19" s="1"/>
      <c r="QQ19" s="1"/>
      <c r="QR19" s="1">
        <v>1</v>
      </c>
      <c r="QS19" s="1"/>
      <c r="QT19" s="1"/>
      <c r="QU19" s="1">
        <v>1</v>
      </c>
      <c r="QV19" s="1"/>
      <c r="QW19" s="1"/>
      <c r="QX19" s="1">
        <v>1</v>
      </c>
      <c r="QY19" s="1"/>
      <c r="QZ19" s="1"/>
      <c r="RA19" s="1">
        <v>1</v>
      </c>
      <c r="RB19" s="1"/>
      <c r="RC19" s="1"/>
      <c r="RD19" s="1">
        <v>1</v>
      </c>
      <c r="RE19" s="1"/>
      <c r="RF19" s="1"/>
      <c r="RG19" s="1">
        <v>1</v>
      </c>
      <c r="RH19" s="1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8.75" x14ac:dyDescent="0.25">
      <c r="A20" s="2">
        <v>7</v>
      </c>
      <c r="B20" s="36" t="s">
        <v>984</v>
      </c>
      <c r="C20" s="9"/>
      <c r="D20" s="9">
        <v>1</v>
      </c>
      <c r="E20" s="9"/>
      <c r="F20" s="9"/>
      <c r="G20" s="9">
        <v>1</v>
      </c>
      <c r="H20" s="9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/>
      <c r="FG20" s="1">
        <v>1</v>
      </c>
      <c r="FH20" s="1"/>
      <c r="FI20" s="1"/>
      <c r="FJ20" s="1">
        <v>1</v>
      </c>
      <c r="FK20" s="1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>
        <v>1</v>
      </c>
      <c r="GB20" s="1"/>
      <c r="GC20" s="1"/>
      <c r="GD20" s="1"/>
      <c r="GE20" s="1">
        <v>1</v>
      </c>
      <c r="GF20" s="1"/>
      <c r="GG20" s="1"/>
      <c r="GH20" s="1">
        <v>1</v>
      </c>
      <c r="GI20" s="1"/>
      <c r="GJ20" s="1"/>
      <c r="GK20" s="1">
        <v>1</v>
      </c>
      <c r="GL20" s="1"/>
      <c r="GM20" s="1"/>
      <c r="GN20" s="1">
        <v>1</v>
      </c>
      <c r="GO20" s="1"/>
      <c r="GP20" s="1"/>
      <c r="GQ20" s="1">
        <v>1</v>
      </c>
      <c r="GR20" s="1"/>
      <c r="GS20" s="1"/>
      <c r="GT20" s="1">
        <v>1</v>
      </c>
      <c r="GU20" s="1"/>
      <c r="GV20" s="1"/>
      <c r="GW20" s="1">
        <v>1</v>
      </c>
      <c r="GX20" s="1"/>
      <c r="GY20" s="1"/>
      <c r="GZ20" s="1">
        <v>1</v>
      </c>
      <c r="HA20" s="1"/>
      <c r="HB20" s="1"/>
      <c r="HC20" s="1">
        <v>1</v>
      </c>
      <c r="HD20" s="1"/>
      <c r="HE20" s="1"/>
      <c r="HF20" s="1">
        <v>1</v>
      </c>
      <c r="HG20" s="1"/>
      <c r="HH20" s="1"/>
      <c r="HI20" s="1">
        <v>1</v>
      </c>
      <c r="HJ20" s="1"/>
      <c r="HK20" s="1"/>
      <c r="HL20" s="1">
        <v>1</v>
      </c>
      <c r="HM20" s="1"/>
      <c r="HN20" s="1"/>
      <c r="HO20" s="1">
        <v>1</v>
      </c>
      <c r="HP20" s="1"/>
      <c r="HQ20" s="1"/>
      <c r="HR20" s="1">
        <v>1</v>
      </c>
      <c r="HS20" s="1"/>
      <c r="HT20" s="1"/>
      <c r="HU20" s="1">
        <v>1</v>
      </c>
      <c r="HV20" s="1"/>
      <c r="HW20" s="1"/>
      <c r="HX20" s="1">
        <v>1</v>
      </c>
      <c r="HY20" s="1"/>
      <c r="HZ20" s="1"/>
      <c r="IA20" s="1">
        <v>1</v>
      </c>
      <c r="IB20" s="1"/>
      <c r="IC20" s="1"/>
      <c r="ID20" s="1">
        <v>1</v>
      </c>
      <c r="IE20" s="1"/>
      <c r="IF20" s="1"/>
      <c r="IG20" s="1">
        <v>1</v>
      </c>
      <c r="IH20" s="1"/>
      <c r="II20" s="1"/>
      <c r="IJ20" s="1">
        <v>1</v>
      </c>
      <c r="IK20" s="1"/>
      <c r="IL20" s="1"/>
      <c r="IM20" s="1">
        <v>1</v>
      </c>
      <c r="IN20" s="1"/>
      <c r="IO20" s="1"/>
      <c r="IP20" s="1">
        <v>1</v>
      </c>
      <c r="IQ20" s="1"/>
      <c r="IR20" s="1"/>
      <c r="IS20" s="1">
        <v>1</v>
      </c>
      <c r="IT20" s="1"/>
      <c r="IU20" s="28"/>
      <c r="IV20" s="4">
        <v>1</v>
      </c>
      <c r="IW20" s="4"/>
      <c r="IX20" s="1"/>
      <c r="IY20" s="1">
        <v>1</v>
      </c>
      <c r="IZ20" s="1"/>
      <c r="JA20" s="1"/>
      <c r="JB20" s="1">
        <v>1</v>
      </c>
      <c r="JC20" s="1"/>
      <c r="JD20" s="1"/>
      <c r="JE20" s="1">
        <v>1</v>
      </c>
      <c r="JF20" s="1"/>
      <c r="JG20" s="1"/>
      <c r="JH20" s="1">
        <v>1</v>
      </c>
      <c r="JI20" s="1"/>
      <c r="JJ20" s="1"/>
      <c r="JK20" s="1">
        <v>1</v>
      </c>
      <c r="JL20" s="1"/>
      <c r="JM20" s="1"/>
      <c r="JN20" s="1">
        <v>1</v>
      </c>
      <c r="JO20" s="1"/>
      <c r="JP20" s="1"/>
      <c r="JQ20" s="1">
        <v>1</v>
      </c>
      <c r="JR20" s="1"/>
      <c r="JS20" s="1"/>
      <c r="JT20" s="1">
        <v>1</v>
      </c>
      <c r="JU20" s="1"/>
      <c r="JV20" s="1"/>
      <c r="JW20" s="1">
        <v>1</v>
      </c>
      <c r="JX20" s="1"/>
      <c r="JY20" s="1"/>
      <c r="JZ20" s="1">
        <v>1</v>
      </c>
      <c r="KA20" s="1"/>
      <c r="KB20" s="1"/>
      <c r="KC20" s="1">
        <v>1</v>
      </c>
      <c r="KD20" s="1"/>
      <c r="KE20" s="1"/>
      <c r="KF20" s="1">
        <v>1</v>
      </c>
      <c r="KG20" s="1"/>
      <c r="KH20" s="1"/>
      <c r="KI20" s="1">
        <v>1</v>
      </c>
      <c r="KJ20" s="1"/>
      <c r="KK20" s="1"/>
      <c r="KL20" s="1">
        <v>1</v>
      </c>
      <c r="KM20" s="1"/>
      <c r="KN20" s="1"/>
      <c r="KO20" s="1">
        <v>1</v>
      </c>
      <c r="KP20" s="1"/>
      <c r="KQ20" s="1"/>
      <c r="KR20" s="1">
        <v>1</v>
      </c>
      <c r="KS20" s="1"/>
      <c r="KT20" s="1"/>
      <c r="KU20" s="1">
        <v>1</v>
      </c>
      <c r="KV20" s="1"/>
      <c r="KW20" s="1"/>
      <c r="KX20" s="1">
        <v>1</v>
      </c>
      <c r="KY20" s="1"/>
      <c r="KZ20" s="1"/>
      <c r="LA20" s="1">
        <v>1</v>
      </c>
      <c r="LB20" s="1"/>
      <c r="LC20" s="1"/>
      <c r="LD20" s="1">
        <v>1</v>
      </c>
      <c r="LE20" s="1"/>
      <c r="LF20" s="1"/>
      <c r="LG20" s="1">
        <v>1</v>
      </c>
      <c r="LH20" s="1"/>
      <c r="LI20" s="1"/>
      <c r="LJ20" s="1">
        <v>1</v>
      </c>
      <c r="LK20" s="1"/>
      <c r="LL20" s="1"/>
      <c r="LM20" s="1">
        <v>1</v>
      </c>
      <c r="LN20" s="1"/>
      <c r="LO20" s="1"/>
      <c r="LP20" s="1">
        <v>1</v>
      </c>
      <c r="LQ20" s="1"/>
      <c r="LR20" s="1"/>
      <c r="LS20" s="1">
        <v>1</v>
      </c>
      <c r="LT20" s="1"/>
      <c r="LU20" s="1"/>
      <c r="LV20" s="1">
        <v>1</v>
      </c>
      <c r="LW20" s="1"/>
      <c r="LX20" s="1"/>
      <c r="LY20" s="1">
        <v>1</v>
      </c>
      <c r="LZ20" s="1"/>
      <c r="MA20" s="1"/>
      <c r="MB20" s="1">
        <v>1</v>
      </c>
      <c r="MC20" s="1"/>
      <c r="MD20" s="1"/>
      <c r="ME20" s="1">
        <v>1</v>
      </c>
      <c r="MF20" s="1"/>
      <c r="MG20" s="1"/>
      <c r="MH20" s="1">
        <v>1</v>
      </c>
      <c r="MI20" s="1"/>
      <c r="MJ20" s="1"/>
      <c r="MK20" s="1">
        <v>1</v>
      </c>
      <c r="ML20" s="1"/>
      <c r="MM20" s="1"/>
      <c r="MN20" s="1">
        <v>1</v>
      </c>
      <c r="MO20" s="1"/>
      <c r="MP20" s="1"/>
      <c r="MQ20" s="1">
        <v>1</v>
      </c>
      <c r="MR20" s="1"/>
      <c r="MS20" s="1"/>
      <c r="MT20" s="1">
        <v>1</v>
      </c>
      <c r="MU20" s="1"/>
      <c r="MV20" s="1"/>
      <c r="MW20" s="1">
        <v>1</v>
      </c>
      <c r="MX20" s="1"/>
      <c r="MY20" s="1"/>
      <c r="MZ20" s="1">
        <v>1</v>
      </c>
      <c r="NA20" s="1"/>
      <c r="NB20" s="1"/>
      <c r="NC20" s="1">
        <v>1</v>
      </c>
      <c r="ND20" s="1"/>
      <c r="NE20" s="1"/>
      <c r="NF20" s="1">
        <v>1</v>
      </c>
      <c r="NG20" s="1"/>
      <c r="NH20" s="1"/>
      <c r="NI20" s="1">
        <v>1</v>
      </c>
      <c r="NJ20" s="1"/>
      <c r="NK20" s="1"/>
      <c r="NL20" s="1">
        <v>1</v>
      </c>
      <c r="NM20" s="1"/>
      <c r="NN20" s="1"/>
      <c r="NO20" s="1">
        <v>1</v>
      </c>
      <c r="NP20" s="1"/>
      <c r="NQ20" s="1"/>
      <c r="NR20" s="1">
        <v>1</v>
      </c>
      <c r="NS20" s="1"/>
      <c r="NT20" s="1"/>
      <c r="NU20" s="1">
        <v>1</v>
      </c>
      <c r="NV20" s="1"/>
      <c r="NW20" s="1"/>
      <c r="NX20" s="1">
        <v>1</v>
      </c>
      <c r="NY20" s="1"/>
      <c r="NZ20" s="1"/>
      <c r="OA20" s="1">
        <v>1</v>
      </c>
      <c r="OB20" s="1"/>
      <c r="OC20" s="1"/>
      <c r="OD20" s="1">
        <v>1</v>
      </c>
      <c r="OE20" s="1"/>
      <c r="OF20" s="1"/>
      <c r="OG20" s="1">
        <v>1</v>
      </c>
      <c r="OH20" s="1"/>
      <c r="OI20" s="1"/>
      <c r="OJ20" s="1">
        <v>1</v>
      </c>
      <c r="OK20" s="1"/>
      <c r="OL20" s="1"/>
      <c r="OM20" s="1">
        <v>1</v>
      </c>
      <c r="ON20" s="1"/>
      <c r="OO20" s="1"/>
      <c r="OP20" s="1">
        <v>1</v>
      </c>
      <c r="OQ20" s="1"/>
      <c r="OR20" s="1"/>
      <c r="OS20" s="1">
        <v>1</v>
      </c>
      <c r="OT20" s="1"/>
      <c r="OU20" s="1"/>
      <c r="OV20" s="1">
        <v>1</v>
      </c>
      <c r="OW20" s="1"/>
      <c r="OX20" s="1"/>
      <c r="OY20" s="1">
        <v>1</v>
      </c>
      <c r="OZ20" s="1"/>
      <c r="PA20" s="1"/>
      <c r="PB20" s="1">
        <v>1</v>
      </c>
      <c r="PC20" s="1"/>
      <c r="PD20" s="1"/>
      <c r="PE20" s="1">
        <v>1</v>
      </c>
      <c r="PF20" s="1"/>
      <c r="PG20" s="1"/>
      <c r="PH20" s="1">
        <v>1</v>
      </c>
      <c r="PI20" s="1"/>
      <c r="PJ20" s="1"/>
      <c r="PK20" s="1">
        <v>1</v>
      </c>
      <c r="PL20" s="1"/>
      <c r="PM20" s="1"/>
      <c r="PN20" s="1">
        <v>1</v>
      </c>
      <c r="PO20" s="1"/>
      <c r="PP20" s="1"/>
      <c r="PQ20" s="1">
        <v>1</v>
      </c>
      <c r="PR20" s="1"/>
      <c r="PS20" s="1"/>
      <c r="PT20" s="1">
        <v>1</v>
      </c>
      <c r="PU20" s="1"/>
      <c r="PV20" s="1"/>
      <c r="PW20" s="1">
        <v>1</v>
      </c>
      <c r="PX20" s="1"/>
      <c r="PY20" s="1"/>
      <c r="PZ20" s="1">
        <v>1</v>
      </c>
      <c r="QA20" s="1"/>
      <c r="QB20" s="1"/>
      <c r="QC20" s="1">
        <v>1</v>
      </c>
      <c r="QD20" s="1"/>
      <c r="QE20" s="1"/>
      <c r="QF20" s="1">
        <v>1</v>
      </c>
      <c r="QG20" s="1"/>
      <c r="QH20" s="1"/>
      <c r="QI20" s="1">
        <v>1</v>
      </c>
      <c r="QJ20" s="1"/>
      <c r="QK20" s="1"/>
      <c r="QL20" s="1">
        <v>1</v>
      </c>
      <c r="QM20" s="1"/>
      <c r="QN20" s="1"/>
      <c r="QO20" s="1">
        <v>1</v>
      </c>
      <c r="QP20" s="1"/>
      <c r="QQ20" s="1"/>
      <c r="QR20" s="1">
        <v>1</v>
      </c>
      <c r="QS20" s="1"/>
      <c r="QT20" s="1"/>
      <c r="QU20" s="1">
        <v>1</v>
      </c>
      <c r="QV20" s="1"/>
      <c r="QW20" s="1"/>
      <c r="QX20" s="1">
        <v>1</v>
      </c>
      <c r="QY20" s="1"/>
      <c r="QZ20" s="1"/>
      <c r="RA20" s="1">
        <v>1</v>
      </c>
      <c r="RB20" s="1"/>
      <c r="RC20" s="1"/>
      <c r="RD20" s="1">
        <v>1</v>
      </c>
      <c r="RE20" s="1"/>
      <c r="RF20" s="1"/>
      <c r="RG20" s="1">
        <v>1</v>
      </c>
      <c r="RH20" s="1"/>
      <c r="RI20" s="4"/>
      <c r="RJ20" s="4">
        <v>1</v>
      </c>
      <c r="RK20" s="4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4"/>
      <c r="TO20" s="4">
        <v>1</v>
      </c>
      <c r="TP20" s="4"/>
      <c r="TQ20" s="4"/>
      <c r="TR20" s="4">
        <v>1</v>
      </c>
      <c r="TS20" s="4"/>
      <c r="TT20" s="4"/>
      <c r="TU20" s="4">
        <v>1</v>
      </c>
      <c r="TV20" s="4"/>
      <c r="TW20" s="4"/>
      <c r="TX20" s="4">
        <v>1</v>
      </c>
      <c r="TY20" s="4"/>
      <c r="TZ20" s="4"/>
      <c r="UA20" s="4">
        <v>1</v>
      </c>
      <c r="UB20" s="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>
        <v>1</v>
      </c>
      <c r="VL20" s="4"/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</row>
    <row r="21" spans="1:593" ht="18.75" x14ac:dyDescent="0.3">
      <c r="A21" s="3">
        <v>8</v>
      </c>
      <c r="B21" s="37" t="s">
        <v>985</v>
      </c>
      <c r="C21" s="3"/>
      <c r="D21" s="3">
        <v>1</v>
      </c>
      <c r="E21" s="3"/>
      <c r="F21" s="3"/>
      <c r="G21" s="3">
        <v>1</v>
      </c>
      <c r="H21" s="3"/>
      <c r="I21" s="4"/>
      <c r="J21" s="1">
        <v>1</v>
      </c>
      <c r="K21" s="4"/>
      <c r="L21" s="4"/>
      <c r="M21" s="1">
        <v>1</v>
      </c>
      <c r="N21" s="4"/>
      <c r="O21" s="4"/>
      <c r="P21" s="1">
        <v>1</v>
      </c>
      <c r="Q21" s="4"/>
      <c r="R21" s="4"/>
      <c r="S21" s="1">
        <v>1</v>
      </c>
      <c r="T21" s="4"/>
      <c r="U21" s="4"/>
      <c r="V21" s="1">
        <v>1</v>
      </c>
      <c r="W21" s="4"/>
      <c r="X21" s="4"/>
      <c r="Y21" s="1">
        <v>1</v>
      </c>
      <c r="Z21" s="4"/>
      <c r="AA21" s="4"/>
      <c r="AB21" s="1">
        <v>1</v>
      </c>
      <c r="AC21" s="4"/>
      <c r="AD21" s="4"/>
      <c r="AE21" s="1">
        <v>1</v>
      </c>
      <c r="AF21" s="4"/>
      <c r="AG21" s="4"/>
      <c r="AH21" s="1">
        <v>1</v>
      </c>
      <c r="AI21" s="4"/>
      <c r="AJ21" s="4"/>
      <c r="AK21" s="1">
        <v>1</v>
      </c>
      <c r="AL21" s="4"/>
      <c r="AM21" s="4"/>
      <c r="AN21" s="1">
        <v>1</v>
      </c>
      <c r="AO21" s="4"/>
      <c r="AP21" s="1"/>
      <c r="AQ21" s="1">
        <v>1</v>
      </c>
      <c r="AR21" s="4"/>
      <c r="AS21" s="4"/>
      <c r="AT21" s="1">
        <v>1</v>
      </c>
      <c r="AU21" s="4"/>
      <c r="AV21" s="4"/>
      <c r="AW21" s="1">
        <v>1</v>
      </c>
      <c r="AX21" s="4"/>
      <c r="AY21" s="4"/>
      <c r="AZ21" s="1">
        <v>1</v>
      </c>
      <c r="BA21" s="4"/>
      <c r="BB21" s="4"/>
      <c r="BC21" s="1">
        <v>1</v>
      </c>
      <c r="BD21" s="4"/>
      <c r="BE21" s="4"/>
      <c r="BF21" s="1">
        <v>1</v>
      </c>
      <c r="BG21" s="4"/>
      <c r="BH21" s="4"/>
      <c r="BI21" s="1">
        <v>1</v>
      </c>
      <c r="BJ21" s="4"/>
      <c r="BK21" s="4"/>
      <c r="BL21" s="1">
        <v>1</v>
      </c>
      <c r="BM21" s="4"/>
      <c r="BN21" s="4"/>
      <c r="BO21" s="1">
        <v>1</v>
      </c>
      <c r="BP21" s="4"/>
      <c r="BQ21" s="4"/>
      <c r="BR21" s="1">
        <v>1</v>
      </c>
      <c r="BS21" s="4"/>
      <c r="BT21" s="4"/>
      <c r="BU21" s="1">
        <v>1</v>
      </c>
      <c r="BV21" s="4"/>
      <c r="BW21" s="4"/>
      <c r="BX21" s="1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28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ht="18.75" x14ac:dyDescent="0.3">
      <c r="A22" s="3">
        <v>9</v>
      </c>
      <c r="B22" s="37" t="s">
        <v>986</v>
      </c>
      <c r="C22" s="3">
        <v>1</v>
      </c>
      <c r="D22" s="3"/>
      <c r="E22" s="3"/>
      <c r="F22" s="3">
        <v>1</v>
      </c>
      <c r="G22" s="3"/>
      <c r="H22" s="3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1"/>
      <c r="AQ22" s="1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28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ht="18.75" x14ac:dyDescent="0.3">
      <c r="A23" s="3">
        <v>10</v>
      </c>
      <c r="B23" s="37" t="s">
        <v>987</v>
      </c>
      <c r="C23" s="3">
        <v>1</v>
      </c>
      <c r="D23" s="3"/>
      <c r="E23" s="3"/>
      <c r="F23" s="3">
        <v>1</v>
      </c>
      <c r="G23" s="3"/>
      <c r="H23" s="3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1"/>
      <c r="AQ23" s="1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28">
        <v>1</v>
      </c>
      <c r="IV23" s="4"/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/>
      <c r="PE23" s="4">
        <v>1</v>
      </c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>
        <v>1</v>
      </c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4"/>
      <c r="RI23" s="4"/>
      <c r="RJ23" s="4">
        <v>1</v>
      </c>
      <c r="RK23" s="4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4"/>
      <c r="TO23" s="4">
        <v>1</v>
      </c>
      <c r="TP23" s="4"/>
      <c r="TQ23" s="4"/>
      <c r="TR23" s="4">
        <v>1</v>
      </c>
      <c r="TS23" s="4"/>
      <c r="TT23" s="4"/>
      <c r="TU23" s="4">
        <v>1</v>
      </c>
      <c r="TV23" s="4"/>
      <c r="TW23" s="4"/>
      <c r="TX23" s="4">
        <v>1</v>
      </c>
      <c r="TY23" s="4"/>
      <c r="TZ23" s="4"/>
      <c r="UA23" s="4">
        <v>1</v>
      </c>
      <c r="UB23" s="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</row>
    <row r="24" spans="1:593" x14ac:dyDescent="0.25">
      <c r="A24" s="101" t="s">
        <v>63</v>
      </c>
      <c r="B24" s="102"/>
      <c r="C24" s="3">
        <v>8</v>
      </c>
      <c r="D24" s="3">
        <f t="shared" ref="D24:BO24" si="0">SUM(D14:D23)</f>
        <v>2</v>
      </c>
      <c r="E24" s="3">
        <f t="shared" si="0"/>
        <v>0</v>
      </c>
      <c r="F24" s="3">
        <f t="shared" si="0"/>
        <v>8</v>
      </c>
      <c r="G24" s="3">
        <f t="shared" si="0"/>
        <v>2</v>
      </c>
      <c r="H24" s="3">
        <f t="shared" si="0"/>
        <v>0</v>
      </c>
      <c r="I24" s="3">
        <f t="shared" si="0"/>
        <v>7</v>
      </c>
      <c r="J24" s="3">
        <f t="shared" si="0"/>
        <v>3</v>
      </c>
      <c r="K24" s="3">
        <f t="shared" si="0"/>
        <v>0</v>
      </c>
      <c r="L24" s="3">
        <f t="shared" si="0"/>
        <v>7</v>
      </c>
      <c r="M24" s="3">
        <f t="shared" si="0"/>
        <v>3</v>
      </c>
      <c r="N24" s="3">
        <f t="shared" si="0"/>
        <v>0</v>
      </c>
      <c r="O24" s="3">
        <f t="shared" si="0"/>
        <v>7</v>
      </c>
      <c r="P24" s="3">
        <f t="shared" si="0"/>
        <v>3</v>
      </c>
      <c r="Q24" s="3">
        <f t="shared" si="0"/>
        <v>0</v>
      </c>
      <c r="R24" s="3">
        <f t="shared" si="0"/>
        <v>7</v>
      </c>
      <c r="S24" s="3">
        <f t="shared" si="0"/>
        <v>3</v>
      </c>
      <c r="T24" s="3">
        <f t="shared" si="0"/>
        <v>0</v>
      </c>
      <c r="U24" s="3">
        <f t="shared" si="0"/>
        <v>7</v>
      </c>
      <c r="V24" s="3">
        <f t="shared" si="0"/>
        <v>3</v>
      </c>
      <c r="W24" s="3">
        <f t="shared" si="0"/>
        <v>0</v>
      </c>
      <c r="X24" s="3">
        <f t="shared" si="0"/>
        <v>7</v>
      </c>
      <c r="Y24" s="3">
        <f t="shared" si="0"/>
        <v>3</v>
      </c>
      <c r="Z24" s="3">
        <f t="shared" si="0"/>
        <v>0</v>
      </c>
      <c r="AA24" s="3">
        <f t="shared" si="0"/>
        <v>7</v>
      </c>
      <c r="AB24" s="3">
        <f t="shared" si="0"/>
        <v>3</v>
      </c>
      <c r="AC24" s="3">
        <f t="shared" si="0"/>
        <v>0</v>
      </c>
      <c r="AD24" s="3">
        <f t="shared" si="0"/>
        <v>7</v>
      </c>
      <c r="AE24" s="3">
        <f t="shared" si="0"/>
        <v>3</v>
      </c>
      <c r="AF24" s="3">
        <f t="shared" si="0"/>
        <v>0</v>
      </c>
      <c r="AG24" s="3">
        <f t="shared" si="0"/>
        <v>7</v>
      </c>
      <c r="AH24" s="3">
        <f t="shared" si="0"/>
        <v>3</v>
      </c>
      <c r="AI24" s="3">
        <f t="shared" si="0"/>
        <v>0</v>
      </c>
      <c r="AJ24" s="3">
        <f t="shared" si="0"/>
        <v>7</v>
      </c>
      <c r="AK24" s="3">
        <f t="shared" si="0"/>
        <v>3</v>
      </c>
      <c r="AL24" s="3">
        <f t="shared" si="0"/>
        <v>0</v>
      </c>
      <c r="AM24" s="3">
        <f t="shared" si="0"/>
        <v>7</v>
      </c>
      <c r="AN24" s="3">
        <f t="shared" si="0"/>
        <v>3</v>
      </c>
      <c r="AO24" s="3">
        <f t="shared" si="0"/>
        <v>0</v>
      </c>
      <c r="AP24" s="3">
        <f t="shared" si="0"/>
        <v>0</v>
      </c>
      <c r="AQ24" s="3">
        <f t="shared" si="0"/>
        <v>10</v>
      </c>
      <c r="AR24" s="3">
        <f t="shared" si="0"/>
        <v>0</v>
      </c>
      <c r="AS24" s="3">
        <f t="shared" si="0"/>
        <v>7</v>
      </c>
      <c r="AT24" s="3">
        <f t="shared" si="0"/>
        <v>3</v>
      </c>
      <c r="AU24" s="3">
        <f t="shared" si="0"/>
        <v>0</v>
      </c>
      <c r="AV24" s="3">
        <f t="shared" si="0"/>
        <v>7</v>
      </c>
      <c r="AW24" s="3">
        <f t="shared" si="0"/>
        <v>3</v>
      </c>
      <c r="AX24" s="3">
        <f t="shared" si="0"/>
        <v>0</v>
      </c>
      <c r="AY24" s="3">
        <f t="shared" si="0"/>
        <v>7</v>
      </c>
      <c r="AZ24" s="3">
        <f t="shared" si="0"/>
        <v>3</v>
      </c>
      <c r="BA24" s="3">
        <f t="shared" si="0"/>
        <v>0</v>
      </c>
      <c r="BB24" s="3">
        <f t="shared" si="0"/>
        <v>7</v>
      </c>
      <c r="BC24" s="3">
        <f t="shared" si="0"/>
        <v>3</v>
      </c>
      <c r="BD24" s="3">
        <f t="shared" si="0"/>
        <v>0</v>
      </c>
      <c r="BE24" s="3">
        <f t="shared" si="0"/>
        <v>7</v>
      </c>
      <c r="BF24" s="3">
        <f t="shared" si="0"/>
        <v>3</v>
      </c>
      <c r="BG24" s="3">
        <f t="shared" si="0"/>
        <v>0</v>
      </c>
      <c r="BH24" s="3">
        <f t="shared" si="0"/>
        <v>7</v>
      </c>
      <c r="BI24" s="3">
        <f t="shared" si="0"/>
        <v>3</v>
      </c>
      <c r="BJ24" s="3">
        <f t="shared" si="0"/>
        <v>0</v>
      </c>
      <c r="BK24" s="3">
        <f t="shared" si="0"/>
        <v>7</v>
      </c>
      <c r="BL24" s="3">
        <f t="shared" si="0"/>
        <v>3</v>
      </c>
      <c r="BM24" s="3">
        <f t="shared" si="0"/>
        <v>0</v>
      </c>
      <c r="BN24" s="3">
        <f t="shared" si="0"/>
        <v>7</v>
      </c>
      <c r="BO24" s="3">
        <f t="shared" si="0"/>
        <v>3</v>
      </c>
      <c r="BP24" s="3">
        <f t="shared" ref="BP24:EA24" si="1">SUM(BP14:BP23)</f>
        <v>0</v>
      </c>
      <c r="BQ24" s="3">
        <f t="shared" si="1"/>
        <v>7</v>
      </c>
      <c r="BR24" s="3">
        <f t="shared" si="1"/>
        <v>3</v>
      </c>
      <c r="BS24" s="3">
        <f t="shared" si="1"/>
        <v>0</v>
      </c>
      <c r="BT24" s="3">
        <f t="shared" si="1"/>
        <v>7</v>
      </c>
      <c r="BU24" s="3">
        <f t="shared" si="1"/>
        <v>3</v>
      </c>
      <c r="BV24" s="3">
        <f t="shared" si="1"/>
        <v>0</v>
      </c>
      <c r="BW24" s="3">
        <f t="shared" si="1"/>
        <v>7</v>
      </c>
      <c r="BX24" s="3">
        <f t="shared" si="1"/>
        <v>3</v>
      </c>
      <c r="BY24" s="3">
        <f t="shared" si="1"/>
        <v>0</v>
      </c>
      <c r="BZ24" s="3">
        <f t="shared" si="1"/>
        <v>4</v>
      </c>
      <c r="CA24" s="3">
        <f t="shared" si="1"/>
        <v>6</v>
      </c>
      <c r="CB24" s="3">
        <f t="shared" si="1"/>
        <v>0</v>
      </c>
      <c r="CC24" s="3">
        <f t="shared" si="1"/>
        <v>4</v>
      </c>
      <c r="CD24" s="3">
        <f t="shared" si="1"/>
        <v>6</v>
      </c>
      <c r="CE24" s="3">
        <f t="shared" si="1"/>
        <v>0</v>
      </c>
      <c r="CF24" s="3">
        <f t="shared" si="1"/>
        <v>4</v>
      </c>
      <c r="CG24" s="3">
        <f t="shared" si="1"/>
        <v>6</v>
      </c>
      <c r="CH24" s="3">
        <f t="shared" si="1"/>
        <v>0</v>
      </c>
      <c r="CI24" s="3">
        <f t="shared" si="1"/>
        <v>4</v>
      </c>
      <c r="CJ24" s="3">
        <f t="shared" si="1"/>
        <v>6</v>
      </c>
      <c r="CK24" s="3">
        <f t="shared" si="1"/>
        <v>0</v>
      </c>
      <c r="CL24" s="3">
        <f t="shared" si="1"/>
        <v>4</v>
      </c>
      <c r="CM24" s="3">
        <f t="shared" si="1"/>
        <v>6</v>
      </c>
      <c r="CN24" s="3">
        <f t="shared" si="1"/>
        <v>0</v>
      </c>
      <c r="CO24" s="3">
        <f t="shared" si="1"/>
        <v>3</v>
      </c>
      <c r="CP24" s="3">
        <f t="shared" si="1"/>
        <v>7</v>
      </c>
      <c r="CQ24" s="3">
        <f t="shared" si="1"/>
        <v>0</v>
      </c>
      <c r="CR24" s="3">
        <f t="shared" si="1"/>
        <v>4</v>
      </c>
      <c r="CS24" s="3">
        <f t="shared" si="1"/>
        <v>6</v>
      </c>
      <c r="CT24" s="3">
        <f t="shared" si="1"/>
        <v>0</v>
      </c>
      <c r="CU24" s="3">
        <f t="shared" si="1"/>
        <v>2</v>
      </c>
      <c r="CV24" s="3">
        <f t="shared" si="1"/>
        <v>8</v>
      </c>
      <c r="CW24" s="3">
        <f t="shared" si="1"/>
        <v>0</v>
      </c>
      <c r="CX24" s="3">
        <f t="shared" si="1"/>
        <v>2</v>
      </c>
      <c r="CY24" s="3">
        <f t="shared" si="1"/>
        <v>8</v>
      </c>
      <c r="CZ24" s="3">
        <f t="shared" si="1"/>
        <v>0</v>
      </c>
      <c r="DA24" s="3">
        <f t="shared" si="1"/>
        <v>2</v>
      </c>
      <c r="DB24" s="3">
        <f t="shared" si="1"/>
        <v>8</v>
      </c>
      <c r="DC24" s="3">
        <f t="shared" si="1"/>
        <v>0</v>
      </c>
      <c r="DD24" s="3">
        <f t="shared" si="1"/>
        <v>2</v>
      </c>
      <c r="DE24" s="3">
        <f t="shared" si="1"/>
        <v>8</v>
      </c>
      <c r="DF24" s="3">
        <f t="shared" si="1"/>
        <v>0</v>
      </c>
      <c r="DG24" s="3">
        <f t="shared" si="1"/>
        <v>2</v>
      </c>
      <c r="DH24" s="3">
        <f t="shared" si="1"/>
        <v>8</v>
      </c>
      <c r="DI24" s="3">
        <f t="shared" si="1"/>
        <v>0</v>
      </c>
      <c r="DJ24" s="3">
        <f t="shared" si="1"/>
        <v>2</v>
      </c>
      <c r="DK24" s="3">
        <f t="shared" si="1"/>
        <v>8</v>
      </c>
      <c r="DL24" s="3">
        <f t="shared" si="1"/>
        <v>0</v>
      </c>
      <c r="DM24" s="3">
        <f t="shared" si="1"/>
        <v>2</v>
      </c>
      <c r="DN24" s="3">
        <f t="shared" si="1"/>
        <v>8</v>
      </c>
      <c r="DO24" s="3">
        <f t="shared" si="1"/>
        <v>0</v>
      </c>
      <c r="DP24" s="3">
        <f t="shared" si="1"/>
        <v>2</v>
      </c>
      <c r="DQ24" s="3">
        <f t="shared" si="1"/>
        <v>8</v>
      </c>
      <c r="DR24" s="3">
        <f t="shared" si="1"/>
        <v>0</v>
      </c>
      <c r="DS24" s="3">
        <f t="shared" si="1"/>
        <v>2</v>
      </c>
      <c r="DT24" s="3">
        <f t="shared" si="1"/>
        <v>8</v>
      </c>
      <c r="DU24" s="3">
        <f t="shared" si="1"/>
        <v>0</v>
      </c>
      <c r="DV24" s="3">
        <f t="shared" si="1"/>
        <v>2</v>
      </c>
      <c r="DW24" s="3">
        <f t="shared" si="1"/>
        <v>8</v>
      </c>
      <c r="DX24" s="3">
        <f t="shared" si="1"/>
        <v>0</v>
      </c>
      <c r="DY24" s="3">
        <f t="shared" si="1"/>
        <v>2</v>
      </c>
      <c r="DZ24" s="3">
        <f t="shared" si="1"/>
        <v>8</v>
      </c>
      <c r="EA24" s="3">
        <f t="shared" si="1"/>
        <v>0</v>
      </c>
      <c r="EB24" s="3">
        <f t="shared" ref="EB24:GM24" si="2">SUM(EB14:EB23)</f>
        <v>2</v>
      </c>
      <c r="EC24" s="3">
        <f t="shared" si="2"/>
        <v>8</v>
      </c>
      <c r="ED24" s="3">
        <f t="shared" si="2"/>
        <v>0</v>
      </c>
      <c r="EE24" s="3">
        <f t="shared" si="2"/>
        <v>2</v>
      </c>
      <c r="EF24" s="3">
        <f t="shared" si="2"/>
        <v>8</v>
      </c>
      <c r="EG24" s="3">
        <f t="shared" si="2"/>
        <v>0</v>
      </c>
      <c r="EH24" s="3">
        <f t="shared" si="2"/>
        <v>2</v>
      </c>
      <c r="EI24" s="3">
        <f t="shared" si="2"/>
        <v>8</v>
      </c>
      <c r="EJ24" s="3">
        <f t="shared" si="2"/>
        <v>0</v>
      </c>
      <c r="EK24" s="3">
        <f t="shared" si="2"/>
        <v>2</v>
      </c>
      <c r="EL24" s="3">
        <f t="shared" si="2"/>
        <v>8</v>
      </c>
      <c r="EM24" s="3">
        <f t="shared" si="2"/>
        <v>0</v>
      </c>
      <c r="EN24" s="3">
        <f t="shared" si="2"/>
        <v>2</v>
      </c>
      <c r="EO24" s="3">
        <f t="shared" si="2"/>
        <v>8</v>
      </c>
      <c r="EP24" s="3">
        <f t="shared" si="2"/>
        <v>0</v>
      </c>
      <c r="EQ24" s="3">
        <f t="shared" si="2"/>
        <v>2</v>
      </c>
      <c r="ER24" s="3">
        <f t="shared" si="2"/>
        <v>8</v>
      </c>
      <c r="ES24" s="3">
        <f t="shared" si="2"/>
        <v>0</v>
      </c>
      <c r="ET24" s="3">
        <f t="shared" si="2"/>
        <v>5</v>
      </c>
      <c r="EU24" s="3">
        <f t="shared" si="2"/>
        <v>5</v>
      </c>
      <c r="EV24" s="3">
        <f t="shared" si="2"/>
        <v>0</v>
      </c>
      <c r="EW24" s="3">
        <f t="shared" si="2"/>
        <v>2</v>
      </c>
      <c r="EX24" s="3">
        <f t="shared" si="2"/>
        <v>8</v>
      </c>
      <c r="EY24" s="3">
        <f t="shared" si="2"/>
        <v>0</v>
      </c>
      <c r="EZ24" s="3">
        <f t="shared" si="2"/>
        <v>2</v>
      </c>
      <c r="FA24" s="3">
        <f t="shared" si="2"/>
        <v>8</v>
      </c>
      <c r="FB24" s="3">
        <f t="shared" si="2"/>
        <v>0</v>
      </c>
      <c r="FC24" s="3">
        <f t="shared" si="2"/>
        <v>2</v>
      </c>
      <c r="FD24" s="3">
        <f t="shared" si="2"/>
        <v>8</v>
      </c>
      <c r="FE24" s="3">
        <f t="shared" si="2"/>
        <v>0</v>
      </c>
      <c r="FF24" s="3">
        <f t="shared" si="2"/>
        <v>2</v>
      </c>
      <c r="FG24" s="3">
        <f t="shared" si="2"/>
        <v>8</v>
      </c>
      <c r="FH24" s="3">
        <f t="shared" si="2"/>
        <v>0</v>
      </c>
      <c r="FI24" s="3">
        <f t="shared" si="2"/>
        <v>2</v>
      </c>
      <c r="FJ24" s="3">
        <f t="shared" si="2"/>
        <v>8</v>
      </c>
      <c r="FK24" s="3">
        <f t="shared" si="2"/>
        <v>0</v>
      </c>
      <c r="FL24" s="3">
        <f t="shared" si="2"/>
        <v>2</v>
      </c>
      <c r="FM24" s="3">
        <f t="shared" si="2"/>
        <v>8</v>
      </c>
      <c r="FN24" s="3">
        <f t="shared" si="2"/>
        <v>0</v>
      </c>
      <c r="FO24" s="3">
        <f t="shared" si="2"/>
        <v>2</v>
      </c>
      <c r="FP24" s="3">
        <f t="shared" si="2"/>
        <v>8</v>
      </c>
      <c r="FQ24" s="3">
        <f t="shared" si="2"/>
        <v>0</v>
      </c>
      <c r="FR24" s="3">
        <f t="shared" si="2"/>
        <v>2</v>
      </c>
      <c r="FS24" s="3">
        <f t="shared" si="2"/>
        <v>8</v>
      </c>
      <c r="FT24" s="3">
        <f t="shared" si="2"/>
        <v>0</v>
      </c>
      <c r="FU24" s="3">
        <f t="shared" si="2"/>
        <v>2</v>
      </c>
      <c r="FV24" s="3">
        <f t="shared" si="2"/>
        <v>8</v>
      </c>
      <c r="FW24" s="3">
        <f t="shared" si="2"/>
        <v>0</v>
      </c>
      <c r="FX24" s="3">
        <f t="shared" si="2"/>
        <v>2</v>
      </c>
      <c r="FY24" s="3">
        <f t="shared" si="2"/>
        <v>8</v>
      </c>
      <c r="FZ24" s="3">
        <f t="shared" si="2"/>
        <v>0</v>
      </c>
      <c r="GA24" s="3">
        <f t="shared" si="2"/>
        <v>7</v>
      </c>
      <c r="GB24" s="3">
        <f t="shared" si="2"/>
        <v>3</v>
      </c>
      <c r="GC24" s="3">
        <f t="shared" si="2"/>
        <v>0</v>
      </c>
      <c r="GD24" s="3">
        <f t="shared" si="2"/>
        <v>2</v>
      </c>
      <c r="GE24" s="3">
        <f t="shared" si="2"/>
        <v>8</v>
      </c>
      <c r="GF24" s="3">
        <f t="shared" si="2"/>
        <v>0</v>
      </c>
      <c r="GG24" s="3">
        <f t="shared" si="2"/>
        <v>2</v>
      </c>
      <c r="GH24" s="3">
        <f t="shared" si="2"/>
        <v>8</v>
      </c>
      <c r="GI24" s="3">
        <f t="shared" si="2"/>
        <v>0</v>
      </c>
      <c r="GJ24" s="3">
        <f t="shared" si="2"/>
        <v>2</v>
      </c>
      <c r="GK24" s="3">
        <f t="shared" si="2"/>
        <v>8</v>
      </c>
      <c r="GL24" s="3">
        <f t="shared" si="2"/>
        <v>0</v>
      </c>
      <c r="GM24" s="3">
        <f t="shared" si="2"/>
        <v>2</v>
      </c>
      <c r="GN24" s="3">
        <f t="shared" ref="GN24:IY24" si="3">SUM(GN14:GN23)</f>
        <v>8</v>
      </c>
      <c r="GO24" s="3">
        <f t="shared" si="3"/>
        <v>0</v>
      </c>
      <c r="GP24" s="3">
        <f t="shared" si="3"/>
        <v>2</v>
      </c>
      <c r="GQ24" s="3">
        <f t="shared" si="3"/>
        <v>8</v>
      </c>
      <c r="GR24" s="3">
        <f t="shared" si="3"/>
        <v>0</v>
      </c>
      <c r="GS24" s="3">
        <f t="shared" si="3"/>
        <v>2</v>
      </c>
      <c r="GT24" s="3">
        <f t="shared" si="3"/>
        <v>8</v>
      </c>
      <c r="GU24" s="3">
        <f t="shared" si="3"/>
        <v>0</v>
      </c>
      <c r="GV24" s="3">
        <f t="shared" si="3"/>
        <v>2</v>
      </c>
      <c r="GW24" s="3">
        <f t="shared" si="3"/>
        <v>8</v>
      </c>
      <c r="GX24" s="3">
        <f t="shared" si="3"/>
        <v>0</v>
      </c>
      <c r="GY24" s="3">
        <f t="shared" si="3"/>
        <v>2</v>
      </c>
      <c r="GZ24" s="3">
        <f t="shared" si="3"/>
        <v>8</v>
      </c>
      <c r="HA24" s="3">
        <f t="shared" si="3"/>
        <v>0</v>
      </c>
      <c r="HB24" s="3">
        <f t="shared" si="3"/>
        <v>2</v>
      </c>
      <c r="HC24" s="3">
        <f t="shared" si="3"/>
        <v>8</v>
      </c>
      <c r="HD24" s="3">
        <f t="shared" si="3"/>
        <v>0</v>
      </c>
      <c r="HE24" s="3">
        <f t="shared" si="3"/>
        <v>2</v>
      </c>
      <c r="HF24" s="3">
        <f t="shared" si="3"/>
        <v>8</v>
      </c>
      <c r="HG24" s="3">
        <f t="shared" si="3"/>
        <v>0</v>
      </c>
      <c r="HH24" s="3">
        <f t="shared" si="3"/>
        <v>2</v>
      </c>
      <c r="HI24" s="3">
        <f t="shared" si="3"/>
        <v>8</v>
      </c>
      <c r="HJ24" s="3">
        <f t="shared" si="3"/>
        <v>0</v>
      </c>
      <c r="HK24" s="3">
        <f t="shared" si="3"/>
        <v>2</v>
      </c>
      <c r="HL24" s="3">
        <f t="shared" si="3"/>
        <v>8</v>
      </c>
      <c r="HM24" s="3">
        <f t="shared" si="3"/>
        <v>0</v>
      </c>
      <c r="HN24" s="3">
        <f t="shared" si="3"/>
        <v>2</v>
      </c>
      <c r="HO24" s="3">
        <f t="shared" si="3"/>
        <v>8</v>
      </c>
      <c r="HP24" s="3">
        <f t="shared" si="3"/>
        <v>0</v>
      </c>
      <c r="HQ24" s="3">
        <f t="shared" si="3"/>
        <v>2</v>
      </c>
      <c r="HR24" s="3">
        <f t="shared" si="3"/>
        <v>8</v>
      </c>
      <c r="HS24" s="3">
        <f t="shared" si="3"/>
        <v>0</v>
      </c>
      <c r="HT24" s="3">
        <f t="shared" si="3"/>
        <v>2</v>
      </c>
      <c r="HU24" s="3">
        <f t="shared" si="3"/>
        <v>8</v>
      </c>
      <c r="HV24" s="3">
        <f t="shared" si="3"/>
        <v>0</v>
      </c>
      <c r="HW24" s="3">
        <f t="shared" si="3"/>
        <v>2</v>
      </c>
      <c r="HX24" s="3">
        <f t="shared" si="3"/>
        <v>8</v>
      </c>
      <c r="HY24" s="3">
        <f t="shared" si="3"/>
        <v>0</v>
      </c>
      <c r="HZ24" s="3">
        <f t="shared" si="3"/>
        <v>2</v>
      </c>
      <c r="IA24" s="3">
        <f t="shared" si="3"/>
        <v>8</v>
      </c>
      <c r="IB24" s="3">
        <f t="shared" si="3"/>
        <v>0</v>
      </c>
      <c r="IC24" s="3">
        <f t="shared" si="3"/>
        <v>2</v>
      </c>
      <c r="ID24" s="3">
        <f t="shared" si="3"/>
        <v>8</v>
      </c>
      <c r="IE24" s="3">
        <f t="shared" si="3"/>
        <v>0</v>
      </c>
      <c r="IF24" s="3">
        <f t="shared" si="3"/>
        <v>2</v>
      </c>
      <c r="IG24" s="3">
        <f t="shared" si="3"/>
        <v>8</v>
      </c>
      <c r="IH24" s="3">
        <f t="shared" si="3"/>
        <v>0</v>
      </c>
      <c r="II24" s="3">
        <f t="shared" si="3"/>
        <v>2</v>
      </c>
      <c r="IJ24" s="3">
        <f t="shared" si="3"/>
        <v>8</v>
      </c>
      <c r="IK24" s="3">
        <f t="shared" si="3"/>
        <v>0</v>
      </c>
      <c r="IL24" s="3">
        <f t="shared" si="3"/>
        <v>2</v>
      </c>
      <c r="IM24" s="3">
        <f t="shared" si="3"/>
        <v>8</v>
      </c>
      <c r="IN24" s="3">
        <f t="shared" si="3"/>
        <v>0</v>
      </c>
      <c r="IO24" s="3">
        <f t="shared" si="3"/>
        <v>2</v>
      </c>
      <c r="IP24" s="3">
        <f t="shared" si="3"/>
        <v>8</v>
      </c>
      <c r="IQ24" s="3">
        <f t="shared" si="3"/>
        <v>0</v>
      </c>
      <c r="IR24" s="3">
        <f t="shared" si="3"/>
        <v>2</v>
      </c>
      <c r="IS24" s="3">
        <f t="shared" si="3"/>
        <v>8</v>
      </c>
      <c r="IT24" s="3">
        <f t="shared" si="3"/>
        <v>0</v>
      </c>
      <c r="IU24" s="3">
        <f t="shared" si="3"/>
        <v>6</v>
      </c>
      <c r="IV24" s="3">
        <f t="shared" si="3"/>
        <v>4</v>
      </c>
      <c r="IW24" s="3">
        <f t="shared" si="3"/>
        <v>0</v>
      </c>
      <c r="IX24" s="3">
        <f t="shared" si="3"/>
        <v>2</v>
      </c>
      <c r="IY24" s="3">
        <f t="shared" si="3"/>
        <v>8</v>
      </c>
      <c r="IZ24" s="3">
        <f t="shared" ref="IZ24:LK24" si="4">SUM(IZ14:IZ23)</f>
        <v>0</v>
      </c>
      <c r="JA24" s="3">
        <f t="shared" si="4"/>
        <v>2</v>
      </c>
      <c r="JB24" s="3">
        <f t="shared" si="4"/>
        <v>8</v>
      </c>
      <c r="JC24" s="3">
        <f t="shared" si="4"/>
        <v>0</v>
      </c>
      <c r="JD24" s="3">
        <f t="shared" si="4"/>
        <v>2</v>
      </c>
      <c r="JE24" s="3">
        <f t="shared" si="4"/>
        <v>8</v>
      </c>
      <c r="JF24" s="3">
        <f t="shared" si="4"/>
        <v>0</v>
      </c>
      <c r="JG24" s="3">
        <f t="shared" si="4"/>
        <v>2</v>
      </c>
      <c r="JH24" s="3">
        <f t="shared" si="4"/>
        <v>8</v>
      </c>
      <c r="JI24" s="3">
        <f t="shared" si="4"/>
        <v>0</v>
      </c>
      <c r="JJ24" s="3">
        <f t="shared" si="4"/>
        <v>2</v>
      </c>
      <c r="JK24" s="3">
        <f t="shared" si="4"/>
        <v>8</v>
      </c>
      <c r="JL24" s="3">
        <f t="shared" si="4"/>
        <v>0</v>
      </c>
      <c r="JM24" s="3">
        <f t="shared" si="4"/>
        <v>2</v>
      </c>
      <c r="JN24" s="3">
        <f t="shared" si="4"/>
        <v>8</v>
      </c>
      <c r="JO24" s="3">
        <f t="shared" si="4"/>
        <v>0</v>
      </c>
      <c r="JP24" s="3">
        <f t="shared" si="4"/>
        <v>2</v>
      </c>
      <c r="JQ24" s="3">
        <f t="shared" si="4"/>
        <v>8</v>
      </c>
      <c r="JR24" s="3">
        <f t="shared" si="4"/>
        <v>0</v>
      </c>
      <c r="JS24" s="3">
        <f t="shared" si="4"/>
        <v>2</v>
      </c>
      <c r="JT24" s="3">
        <f t="shared" si="4"/>
        <v>8</v>
      </c>
      <c r="JU24" s="3">
        <f t="shared" si="4"/>
        <v>0</v>
      </c>
      <c r="JV24" s="3">
        <f t="shared" si="4"/>
        <v>2</v>
      </c>
      <c r="JW24" s="3">
        <f t="shared" si="4"/>
        <v>8</v>
      </c>
      <c r="JX24" s="3">
        <f t="shared" si="4"/>
        <v>0</v>
      </c>
      <c r="JY24" s="3">
        <f t="shared" si="4"/>
        <v>2</v>
      </c>
      <c r="JZ24" s="3">
        <f t="shared" si="4"/>
        <v>8</v>
      </c>
      <c r="KA24" s="3">
        <f t="shared" si="4"/>
        <v>0</v>
      </c>
      <c r="KB24" s="3">
        <f t="shared" si="4"/>
        <v>2</v>
      </c>
      <c r="KC24" s="3">
        <f t="shared" si="4"/>
        <v>8</v>
      </c>
      <c r="KD24" s="3">
        <f t="shared" si="4"/>
        <v>0</v>
      </c>
      <c r="KE24" s="3">
        <f t="shared" si="4"/>
        <v>2</v>
      </c>
      <c r="KF24" s="3">
        <f t="shared" si="4"/>
        <v>8</v>
      </c>
      <c r="KG24" s="3">
        <f t="shared" si="4"/>
        <v>0</v>
      </c>
      <c r="KH24" s="3">
        <f t="shared" si="4"/>
        <v>2</v>
      </c>
      <c r="KI24" s="3">
        <f t="shared" si="4"/>
        <v>8</v>
      </c>
      <c r="KJ24" s="3">
        <f t="shared" si="4"/>
        <v>0</v>
      </c>
      <c r="KK24" s="3">
        <f t="shared" si="4"/>
        <v>2</v>
      </c>
      <c r="KL24" s="3">
        <f t="shared" si="4"/>
        <v>8</v>
      </c>
      <c r="KM24" s="3">
        <f t="shared" si="4"/>
        <v>0</v>
      </c>
      <c r="KN24" s="3">
        <f t="shared" si="4"/>
        <v>2</v>
      </c>
      <c r="KO24" s="3">
        <f t="shared" si="4"/>
        <v>8</v>
      </c>
      <c r="KP24" s="3">
        <f t="shared" si="4"/>
        <v>0</v>
      </c>
      <c r="KQ24" s="3">
        <f t="shared" si="4"/>
        <v>2</v>
      </c>
      <c r="KR24" s="3">
        <f t="shared" si="4"/>
        <v>8</v>
      </c>
      <c r="KS24" s="3">
        <f t="shared" si="4"/>
        <v>0</v>
      </c>
      <c r="KT24" s="3">
        <f t="shared" si="4"/>
        <v>2</v>
      </c>
      <c r="KU24" s="3">
        <f t="shared" si="4"/>
        <v>8</v>
      </c>
      <c r="KV24" s="3">
        <f t="shared" si="4"/>
        <v>0</v>
      </c>
      <c r="KW24" s="3">
        <f t="shared" si="4"/>
        <v>2</v>
      </c>
      <c r="KX24" s="3">
        <f t="shared" si="4"/>
        <v>8</v>
      </c>
      <c r="KY24" s="3">
        <f t="shared" si="4"/>
        <v>0</v>
      </c>
      <c r="KZ24" s="3">
        <f t="shared" si="4"/>
        <v>2</v>
      </c>
      <c r="LA24" s="3">
        <f t="shared" si="4"/>
        <v>8</v>
      </c>
      <c r="LB24" s="3">
        <f t="shared" si="4"/>
        <v>0</v>
      </c>
      <c r="LC24" s="3">
        <f t="shared" si="4"/>
        <v>2</v>
      </c>
      <c r="LD24" s="3">
        <f t="shared" si="4"/>
        <v>8</v>
      </c>
      <c r="LE24" s="3">
        <f t="shared" si="4"/>
        <v>0</v>
      </c>
      <c r="LF24" s="3">
        <f t="shared" si="4"/>
        <v>2</v>
      </c>
      <c r="LG24" s="3">
        <f t="shared" si="4"/>
        <v>8</v>
      </c>
      <c r="LH24" s="3">
        <f t="shared" si="4"/>
        <v>0</v>
      </c>
      <c r="LI24" s="3">
        <f t="shared" si="4"/>
        <v>2</v>
      </c>
      <c r="LJ24" s="3">
        <f t="shared" si="4"/>
        <v>8</v>
      </c>
      <c r="LK24" s="3">
        <f t="shared" si="4"/>
        <v>0</v>
      </c>
      <c r="LL24" s="3">
        <f t="shared" ref="LL24:NW24" si="5">SUM(LL14:LL23)</f>
        <v>2</v>
      </c>
      <c r="LM24" s="3">
        <f t="shared" si="5"/>
        <v>8</v>
      </c>
      <c r="LN24" s="3">
        <f t="shared" si="5"/>
        <v>0</v>
      </c>
      <c r="LO24" s="3">
        <f t="shared" si="5"/>
        <v>2</v>
      </c>
      <c r="LP24" s="3">
        <f t="shared" si="5"/>
        <v>8</v>
      </c>
      <c r="LQ24" s="3">
        <f t="shared" si="5"/>
        <v>0</v>
      </c>
      <c r="LR24" s="3">
        <f t="shared" si="5"/>
        <v>2</v>
      </c>
      <c r="LS24" s="3">
        <f t="shared" si="5"/>
        <v>8</v>
      </c>
      <c r="LT24" s="3">
        <f t="shared" si="5"/>
        <v>0</v>
      </c>
      <c r="LU24" s="3">
        <f t="shared" si="5"/>
        <v>2</v>
      </c>
      <c r="LV24" s="3">
        <f t="shared" si="5"/>
        <v>8</v>
      </c>
      <c r="LW24" s="3">
        <f t="shared" si="5"/>
        <v>0</v>
      </c>
      <c r="LX24" s="3">
        <f t="shared" si="5"/>
        <v>2</v>
      </c>
      <c r="LY24" s="3">
        <f t="shared" si="5"/>
        <v>8</v>
      </c>
      <c r="LZ24" s="3">
        <f t="shared" si="5"/>
        <v>0</v>
      </c>
      <c r="MA24" s="3">
        <f t="shared" si="5"/>
        <v>2</v>
      </c>
      <c r="MB24" s="3">
        <f t="shared" si="5"/>
        <v>8</v>
      </c>
      <c r="MC24" s="3">
        <f t="shared" si="5"/>
        <v>0</v>
      </c>
      <c r="MD24" s="3">
        <f t="shared" si="5"/>
        <v>2</v>
      </c>
      <c r="ME24" s="3">
        <f t="shared" si="5"/>
        <v>8</v>
      </c>
      <c r="MF24" s="3">
        <f t="shared" si="5"/>
        <v>0</v>
      </c>
      <c r="MG24" s="3">
        <f t="shared" si="5"/>
        <v>2</v>
      </c>
      <c r="MH24" s="3">
        <f t="shared" si="5"/>
        <v>8</v>
      </c>
      <c r="MI24" s="3">
        <f t="shared" si="5"/>
        <v>0</v>
      </c>
      <c r="MJ24" s="3">
        <f t="shared" si="5"/>
        <v>2</v>
      </c>
      <c r="MK24" s="3">
        <f t="shared" si="5"/>
        <v>8</v>
      </c>
      <c r="ML24" s="3">
        <f t="shared" si="5"/>
        <v>0</v>
      </c>
      <c r="MM24" s="3">
        <f t="shared" si="5"/>
        <v>2</v>
      </c>
      <c r="MN24" s="3">
        <f t="shared" si="5"/>
        <v>8</v>
      </c>
      <c r="MO24" s="3">
        <f t="shared" si="5"/>
        <v>0</v>
      </c>
      <c r="MP24" s="3">
        <f t="shared" si="5"/>
        <v>2</v>
      </c>
      <c r="MQ24" s="3">
        <f t="shared" si="5"/>
        <v>8</v>
      </c>
      <c r="MR24" s="3">
        <f t="shared" si="5"/>
        <v>0</v>
      </c>
      <c r="MS24" s="3">
        <f t="shared" si="5"/>
        <v>2</v>
      </c>
      <c r="MT24" s="3">
        <f t="shared" si="5"/>
        <v>8</v>
      </c>
      <c r="MU24" s="3">
        <f t="shared" si="5"/>
        <v>0</v>
      </c>
      <c r="MV24" s="3">
        <f t="shared" si="5"/>
        <v>2</v>
      </c>
      <c r="MW24" s="3">
        <f t="shared" si="5"/>
        <v>8</v>
      </c>
      <c r="MX24" s="3">
        <f t="shared" si="5"/>
        <v>0</v>
      </c>
      <c r="MY24" s="3">
        <f t="shared" si="5"/>
        <v>2</v>
      </c>
      <c r="MZ24" s="3">
        <f t="shared" si="5"/>
        <v>8</v>
      </c>
      <c r="NA24" s="3">
        <f t="shared" si="5"/>
        <v>0</v>
      </c>
      <c r="NB24" s="3">
        <f t="shared" si="5"/>
        <v>2</v>
      </c>
      <c r="NC24" s="3">
        <f t="shared" si="5"/>
        <v>8</v>
      </c>
      <c r="ND24" s="3">
        <f t="shared" si="5"/>
        <v>0</v>
      </c>
      <c r="NE24" s="3">
        <f t="shared" si="5"/>
        <v>2</v>
      </c>
      <c r="NF24" s="3">
        <f t="shared" si="5"/>
        <v>8</v>
      </c>
      <c r="NG24" s="3">
        <f t="shared" si="5"/>
        <v>0</v>
      </c>
      <c r="NH24" s="3">
        <f t="shared" si="5"/>
        <v>2</v>
      </c>
      <c r="NI24" s="3">
        <f t="shared" si="5"/>
        <v>8</v>
      </c>
      <c r="NJ24" s="3">
        <f t="shared" si="5"/>
        <v>0</v>
      </c>
      <c r="NK24" s="3">
        <f t="shared" si="5"/>
        <v>2</v>
      </c>
      <c r="NL24" s="3">
        <f t="shared" si="5"/>
        <v>8</v>
      </c>
      <c r="NM24" s="3">
        <f t="shared" si="5"/>
        <v>0</v>
      </c>
      <c r="NN24" s="3">
        <f t="shared" si="5"/>
        <v>2</v>
      </c>
      <c r="NO24" s="3">
        <f t="shared" si="5"/>
        <v>8</v>
      </c>
      <c r="NP24" s="3">
        <f t="shared" si="5"/>
        <v>0</v>
      </c>
      <c r="NQ24" s="3">
        <f t="shared" si="5"/>
        <v>2</v>
      </c>
      <c r="NR24" s="3">
        <f t="shared" si="5"/>
        <v>8</v>
      </c>
      <c r="NS24" s="3">
        <f t="shared" si="5"/>
        <v>0</v>
      </c>
      <c r="NT24" s="3">
        <f t="shared" si="5"/>
        <v>2</v>
      </c>
      <c r="NU24" s="3">
        <f t="shared" si="5"/>
        <v>8</v>
      </c>
      <c r="NV24" s="3">
        <f t="shared" si="5"/>
        <v>0</v>
      </c>
      <c r="NW24" s="3">
        <f t="shared" si="5"/>
        <v>2</v>
      </c>
      <c r="NX24" s="3">
        <f t="shared" ref="NX24:QI24" si="6">SUM(NX14:NX23)</f>
        <v>8</v>
      </c>
      <c r="NY24" s="3">
        <f t="shared" si="6"/>
        <v>0</v>
      </c>
      <c r="NZ24" s="3">
        <f t="shared" si="6"/>
        <v>2</v>
      </c>
      <c r="OA24" s="3">
        <f t="shared" si="6"/>
        <v>8</v>
      </c>
      <c r="OB24" s="3">
        <f t="shared" si="6"/>
        <v>0</v>
      </c>
      <c r="OC24" s="3">
        <f t="shared" si="6"/>
        <v>2</v>
      </c>
      <c r="OD24" s="3">
        <f t="shared" si="6"/>
        <v>8</v>
      </c>
      <c r="OE24" s="3">
        <f t="shared" si="6"/>
        <v>0</v>
      </c>
      <c r="OF24" s="3">
        <f t="shared" si="6"/>
        <v>2</v>
      </c>
      <c r="OG24" s="3">
        <f t="shared" si="6"/>
        <v>8</v>
      </c>
      <c r="OH24" s="3">
        <f t="shared" si="6"/>
        <v>0</v>
      </c>
      <c r="OI24" s="3">
        <f t="shared" si="6"/>
        <v>2</v>
      </c>
      <c r="OJ24" s="3">
        <f t="shared" si="6"/>
        <v>8</v>
      </c>
      <c r="OK24" s="3">
        <f t="shared" si="6"/>
        <v>0</v>
      </c>
      <c r="OL24" s="3">
        <f t="shared" si="6"/>
        <v>2</v>
      </c>
      <c r="OM24" s="3">
        <f t="shared" si="6"/>
        <v>8</v>
      </c>
      <c r="ON24" s="3">
        <f t="shared" si="6"/>
        <v>0</v>
      </c>
      <c r="OO24" s="3">
        <f t="shared" si="6"/>
        <v>2</v>
      </c>
      <c r="OP24" s="3">
        <f t="shared" si="6"/>
        <v>8</v>
      </c>
      <c r="OQ24" s="3">
        <f t="shared" si="6"/>
        <v>0</v>
      </c>
      <c r="OR24" s="3">
        <f t="shared" si="6"/>
        <v>2</v>
      </c>
      <c r="OS24" s="3">
        <f t="shared" si="6"/>
        <v>8</v>
      </c>
      <c r="OT24" s="3">
        <f t="shared" si="6"/>
        <v>0</v>
      </c>
      <c r="OU24" s="3">
        <f t="shared" si="6"/>
        <v>2</v>
      </c>
      <c r="OV24" s="3">
        <f t="shared" si="6"/>
        <v>8</v>
      </c>
      <c r="OW24" s="3">
        <f t="shared" si="6"/>
        <v>0</v>
      </c>
      <c r="OX24" s="3">
        <f t="shared" si="6"/>
        <v>2</v>
      </c>
      <c r="OY24" s="3">
        <f t="shared" si="6"/>
        <v>8</v>
      </c>
      <c r="OZ24" s="3">
        <f t="shared" si="6"/>
        <v>0</v>
      </c>
      <c r="PA24" s="3">
        <f t="shared" si="6"/>
        <v>2</v>
      </c>
      <c r="PB24" s="3">
        <f t="shared" si="6"/>
        <v>8</v>
      </c>
      <c r="PC24" s="3">
        <f t="shared" si="6"/>
        <v>0</v>
      </c>
      <c r="PD24" s="3">
        <f t="shared" si="6"/>
        <v>2</v>
      </c>
      <c r="PE24" s="3">
        <f t="shared" si="6"/>
        <v>8</v>
      </c>
      <c r="PF24" s="3">
        <f t="shared" si="6"/>
        <v>0</v>
      </c>
      <c r="PG24" s="3">
        <f t="shared" si="6"/>
        <v>2</v>
      </c>
      <c r="PH24" s="3">
        <f t="shared" si="6"/>
        <v>8</v>
      </c>
      <c r="PI24" s="3">
        <f t="shared" si="6"/>
        <v>0</v>
      </c>
      <c r="PJ24" s="3">
        <f t="shared" si="6"/>
        <v>2</v>
      </c>
      <c r="PK24" s="3">
        <f t="shared" si="6"/>
        <v>8</v>
      </c>
      <c r="PL24" s="3">
        <f t="shared" si="6"/>
        <v>0</v>
      </c>
      <c r="PM24" s="3">
        <f t="shared" si="6"/>
        <v>2</v>
      </c>
      <c r="PN24" s="3">
        <f t="shared" si="6"/>
        <v>8</v>
      </c>
      <c r="PO24" s="3">
        <f t="shared" si="6"/>
        <v>0</v>
      </c>
      <c r="PP24" s="3">
        <f t="shared" si="6"/>
        <v>2</v>
      </c>
      <c r="PQ24" s="3">
        <f t="shared" si="6"/>
        <v>8</v>
      </c>
      <c r="PR24" s="3">
        <f t="shared" si="6"/>
        <v>0</v>
      </c>
      <c r="PS24" s="3">
        <f t="shared" si="6"/>
        <v>2</v>
      </c>
      <c r="PT24" s="3">
        <f t="shared" si="6"/>
        <v>8</v>
      </c>
      <c r="PU24" s="3">
        <f t="shared" si="6"/>
        <v>0</v>
      </c>
      <c r="PV24" s="3">
        <f t="shared" si="6"/>
        <v>2</v>
      </c>
      <c r="PW24" s="3">
        <f t="shared" si="6"/>
        <v>8</v>
      </c>
      <c r="PX24" s="3">
        <f t="shared" si="6"/>
        <v>0</v>
      </c>
      <c r="PY24" s="3">
        <f t="shared" si="6"/>
        <v>2</v>
      </c>
      <c r="PZ24" s="3">
        <f t="shared" si="6"/>
        <v>8</v>
      </c>
      <c r="QA24" s="3">
        <f t="shared" si="6"/>
        <v>0</v>
      </c>
      <c r="QB24" s="3">
        <f t="shared" si="6"/>
        <v>2</v>
      </c>
      <c r="QC24" s="3">
        <f t="shared" si="6"/>
        <v>8</v>
      </c>
      <c r="QD24" s="3">
        <f t="shared" si="6"/>
        <v>0</v>
      </c>
      <c r="QE24" s="3">
        <f t="shared" si="6"/>
        <v>2</v>
      </c>
      <c r="QF24" s="3">
        <f t="shared" si="6"/>
        <v>8</v>
      </c>
      <c r="QG24" s="3">
        <f t="shared" si="6"/>
        <v>0</v>
      </c>
      <c r="QH24" s="3">
        <f t="shared" si="6"/>
        <v>2</v>
      </c>
      <c r="QI24" s="3">
        <f t="shared" si="6"/>
        <v>8</v>
      </c>
      <c r="QJ24" s="3">
        <f t="shared" ref="QJ24:SU24" si="7">SUM(QJ14:QJ23)</f>
        <v>0</v>
      </c>
      <c r="QK24" s="3">
        <f t="shared" si="7"/>
        <v>2</v>
      </c>
      <c r="QL24" s="3">
        <f t="shared" si="7"/>
        <v>8</v>
      </c>
      <c r="QM24" s="3">
        <f t="shared" si="7"/>
        <v>0</v>
      </c>
      <c r="QN24" s="3">
        <f t="shared" si="7"/>
        <v>2</v>
      </c>
      <c r="QO24" s="3">
        <f t="shared" si="7"/>
        <v>8</v>
      </c>
      <c r="QP24" s="3">
        <f t="shared" si="7"/>
        <v>0</v>
      </c>
      <c r="QQ24" s="3">
        <f t="shared" si="7"/>
        <v>2</v>
      </c>
      <c r="QR24" s="3">
        <f t="shared" si="7"/>
        <v>8</v>
      </c>
      <c r="QS24" s="3">
        <f t="shared" si="7"/>
        <v>0</v>
      </c>
      <c r="QT24" s="3">
        <f t="shared" si="7"/>
        <v>2</v>
      </c>
      <c r="QU24" s="3">
        <f t="shared" si="7"/>
        <v>8</v>
      </c>
      <c r="QV24" s="3">
        <f t="shared" si="7"/>
        <v>0</v>
      </c>
      <c r="QW24" s="3">
        <f t="shared" si="7"/>
        <v>2</v>
      </c>
      <c r="QX24" s="3">
        <f t="shared" si="7"/>
        <v>8</v>
      </c>
      <c r="QY24" s="3">
        <f t="shared" si="7"/>
        <v>0</v>
      </c>
      <c r="QZ24" s="3">
        <f t="shared" si="7"/>
        <v>2</v>
      </c>
      <c r="RA24" s="3">
        <f t="shared" si="7"/>
        <v>8</v>
      </c>
      <c r="RB24" s="3">
        <f t="shared" si="7"/>
        <v>0</v>
      </c>
      <c r="RC24" s="3">
        <f t="shared" si="7"/>
        <v>2</v>
      </c>
      <c r="RD24" s="3">
        <f t="shared" si="7"/>
        <v>8</v>
      </c>
      <c r="RE24" s="3">
        <f t="shared" si="7"/>
        <v>0</v>
      </c>
      <c r="RF24" s="3">
        <f t="shared" si="7"/>
        <v>2</v>
      </c>
      <c r="RG24" s="3">
        <f t="shared" si="7"/>
        <v>8</v>
      </c>
      <c r="RH24" s="3">
        <f t="shared" si="7"/>
        <v>0</v>
      </c>
      <c r="RI24" s="3">
        <f t="shared" si="7"/>
        <v>4</v>
      </c>
      <c r="RJ24" s="3">
        <f t="shared" si="7"/>
        <v>6</v>
      </c>
      <c r="RK24" s="3">
        <f t="shared" si="7"/>
        <v>0</v>
      </c>
      <c r="RL24" s="3">
        <f t="shared" si="7"/>
        <v>4</v>
      </c>
      <c r="RM24" s="3">
        <f t="shared" si="7"/>
        <v>6</v>
      </c>
      <c r="RN24" s="3">
        <f t="shared" si="7"/>
        <v>0</v>
      </c>
      <c r="RO24" s="3">
        <f t="shared" si="7"/>
        <v>4</v>
      </c>
      <c r="RP24" s="3">
        <f t="shared" si="7"/>
        <v>6</v>
      </c>
      <c r="RQ24" s="3">
        <f t="shared" si="7"/>
        <v>0</v>
      </c>
      <c r="RR24" s="3">
        <f t="shared" si="7"/>
        <v>4</v>
      </c>
      <c r="RS24" s="3">
        <f t="shared" si="7"/>
        <v>6</v>
      </c>
      <c r="RT24" s="3">
        <f t="shared" si="7"/>
        <v>0</v>
      </c>
      <c r="RU24" s="3">
        <f t="shared" si="7"/>
        <v>4</v>
      </c>
      <c r="RV24" s="3">
        <f t="shared" si="7"/>
        <v>6</v>
      </c>
      <c r="RW24" s="3">
        <f t="shared" si="7"/>
        <v>0</v>
      </c>
      <c r="RX24" s="3">
        <f t="shared" si="7"/>
        <v>4</v>
      </c>
      <c r="RY24" s="3">
        <f t="shared" si="7"/>
        <v>6</v>
      </c>
      <c r="RZ24" s="3">
        <f t="shared" si="7"/>
        <v>0</v>
      </c>
      <c r="SA24" s="3">
        <f t="shared" si="7"/>
        <v>4</v>
      </c>
      <c r="SB24" s="3">
        <f t="shared" si="7"/>
        <v>6</v>
      </c>
      <c r="SC24" s="3">
        <f t="shared" si="7"/>
        <v>0</v>
      </c>
      <c r="SD24" s="3">
        <f t="shared" si="7"/>
        <v>4</v>
      </c>
      <c r="SE24" s="3">
        <f t="shared" si="7"/>
        <v>6</v>
      </c>
      <c r="SF24" s="3">
        <f t="shared" si="7"/>
        <v>0</v>
      </c>
      <c r="SG24" s="3">
        <f t="shared" si="7"/>
        <v>4</v>
      </c>
      <c r="SH24" s="3">
        <f t="shared" si="7"/>
        <v>6</v>
      </c>
      <c r="SI24" s="3">
        <f t="shared" si="7"/>
        <v>0</v>
      </c>
      <c r="SJ24" s="3">
        <f t="shared" si="7"/>
        <v>4</v>
      </c>
      <c r="SK24" s="3">
        <f t="shared" si="7"/>
        <v>6</v>
      </c>
      <c r="SL24" s="3">
        <f t="shared" si="7"/>
        <v>0</v>
      </c>
      <c r="SM24" s="3">
        <f t="shared" si="7"/>
        <v>4</v>
      </c>
      <c r="SN24" s="3">
        <f t="shared" si="7"/>
        <v>6</v>
      </c>
      <c r="SO24" s="3">
        <f t="shared" si="7"/>
        <v>0</v>
      </c>
      <c r="SP24" s="3">
        <f t="shared" si="7"/>
        <v>4</v>
      </c>
      <c r="SQ24" s="3">
        <f t="shared" si="7"/>
        <v>6</v>
      </c>
      <c r="SR24" s="3">
        <f t="shared" si="7"/>
        <v>0</v>
      </c>
      <c r="SS24" s="3">
        <f t="shared" si="7"/>
        <v>4</v>
      </c>
      <c r="ST24" s="3">
        <f t="shared" si="7"/>
        <v>6</v>
      </c>
      <c r="SU24" s="3">
        <f t="shared" si="7"/>
        <v>0</v>
      </c>
      <c r="SV24" s="3">
        <f t="shared" ref="SV24:VG24" si="8">SUM(SV14:SV23)</f>
        <v>4</v>
      </c>
      <c r="SW24" s="3">
        <f t="shared" si="8"/>
        <v>6</v>
      </c>
      <c r="SX24" s="3">
        <f t="shared" si="8"/>
        <v>0</v>
      </c>
      <c r="SY24" s="3">
        <f t="shared" si="8"/>
        <v>4</v>
      </c>
      <c r="SZ24" s="3">
        <f t="shared" si="8"/>
        <v>6</v>
      </c>
      <c r="TA24" s="3">
        <f t="shared" si="8"/>
        <v>0</v>
      </c>
      <c r="TB24" s="3">
        <f t="shared" si="8"/>
        <v>4</v>
      </c>
      <c r="TC24" s="3">
        <f t="shared" si="8"/>
        <v>6</v>
      </c>
      <c r="TD24" s="3">
        <f t="shared" si="8"/>
        <v>0</v>
      </c>
      <c r="TE24" s="3">
        <f t="shared" si="8"/>
        <v>4</v>
      </c>
      <c r="TF24" s="3">
        <f t="shared" si="8"/>
        <v>6</v>
      </c>
      <c r="TG24" s="3">
        <f t="shared" si="8"/>
        <v>0</v>
      </c>
      <c r="TH24" s="3">
        <f t="shared" si="8"/>
        <v>4</v>
      </c>
      <c r="TI24" s="3">
        <f t="shared" si="8"/>
        <v>6</v>
      </c>
      <c r="TJ24" s="3">
        <f t="shared" si="8"/>
        <v>0</v>
      </c>
      <c r="TK24" s="3">
        <f t="shared" si="8"/>
        <v>4</v>
      </c>
      <c r="TL24" s="3">
        <f t="shared" si="8"/>
        <v>6</v>
      </c>
      <c r="TM24" s="3">
        <f t="shared" si="8"/>
        <v>0</v>
      </c>
      <c r="TN24" s="3">
        <f t="shared" si="8"/>
        <v>4</v>
      </c>
      <c r="TO24" s="3">
        <f t="shared" si="8"/>
        <v>6</v>
      </c>
      <c r="TP24" s="3">
        <f t="shared" si="8"/>
        <v>0</v>
      </c>
      <c r="TQ24" s="3">
        <f t="shared" si="8"/>
        <v>4</v>
      </c>
      <c r="TR24" s="3">
        <f t="shared" si="8"/>
        <v>6</v>
      </c>
      <c r="TS24" s="3">
        <f t="shared" si="8"/>
        <v>0</v>
      </c>
      <c r="TT24" s="3">
        <f t="shared" si="8"/>
        <v>4</v>
      </c>
      <c r="TU24" s="3">
        <f t="shared" si="8"/>
        <v>6</v>
      </c>
      <c r="TV24" s="3">
        <f t="shared" si="8"/>
        <v>0</v>
      </c>
      <c r="TW24" s="3">
        <f t="shared" si="8"/>
        <v>4</v>
      </c>
      <c r="TX24" s="3">
        <f t="shared" si="8"/>
        <v>6</v>
      </c>
      <c r="TY24" s="3">
        <f t="shared" si="8"/>
        <v>0</v>
      </c>
      <c r="TZ24" s="3">
        <f t="shared" si="8"/>
        <v>4</v>
      </c>
      <c r="UA24" s="3">
        <f t="shared" si="8"/>
        <v>6</v>
      </c>
      <c r="UB24" s="3">
        <f t="shared" si="8"/>
        <v>0</v>
      </c>
      <c r="UC24" s="3">
        <f t="shared" si="8"/>
        <v>4</v>
      </c>
      <c r="UD24" s="3">
        <f t="shared" si="8"/>
        <v>6</v>
      </c>
      <c r="UE24" s="3">
        <f t="shared" si="8"/>
        <v>0</v>
      </c>
      <c r="UF24" s="3">
        <f t="shared" si="8"/>
        <v>4</v>
      </c>
      <c r="UG24" s="3">
        <f t="shared" si="8"/>
        <v>6</v>
      </c>
      <c r="UH24" s="3">
        <f t="shared" si="8"/>
        <v>0</v>
      </c>
      <c r="UI24" s="3">
        <f t="shared" si="8"/>
        <v>4</v>
      </c>
      <c r="UJ24" s="3">
        <f t="shared" si="8"/>
        <v>6</v>
      </c>
      <c r="UK24" s="3">
        <f t="shared" si="8"/>
        <v>0</v>
      </c>
      <c r="UL24" s="3">
        <f t="shared" si="8"/>
        <v>4</v>
      </c>
      <c r="UM24" s="3">
        <f t="shared" si="8"/>
        <v>6</v>
      </c>
      <c r="UN24" s="3">
        <f t="shared" si="8"/>
        <v>0</v>
      </c>
      <c r="UO24" s="3">
        <f t="shared" si="8"/>
        <v>4</v>
      </c>
      <c r="UP24" s="3">
        <f t="shared" si="8"/>
        <v>6</v>
      </c>
      <c r="UQ24" s="3">
        <f t="shared" si="8"/>
        <v>0</v>
      </c>
      <c r="UR24" s="3">
        <f t="shared" si="8"/>
        <v>4</v>
      </c>
      <c r="US24" s="3">
        <f t="shared" si="8"/>
        <v>6</v>
      </c>
      <c r="UT24" s="3">
        <f t="shared" si="8"/>
        <v>0</v>
      </c>
      <c r="UU24" s="3">
        <f t="shared" si="8"/>
        <v>4</v>
      </c>
      <c r="UV24" s="3">
        <f t="shared" si="8"/>
        <v>6</v>
      </c>
      <c r="UW24" s="3">
        <f t="shared" si="8"/>
        <v>0</v>
      </c>
      <c r="UX24" s="3">
        <f t="shared" si="8"/>
        <v>4</v>
      </c>
      <c r="UY24" s="3">
        <f t="shared" si="8"/>
        <v>6</v>
      </c>
      <c r="UZ24" s="3">
        <f t="shared" si="8"/>
        <v>0</v>
      </c>
      <c r="VA24" s="3">
        <f t="shared" si="8"/>
        <v>4</v>
      </c>
      <c r="VB24" s="3">
        <f t="shared" si="8"/>
        <v>6</v>
      </c>
      <c r="VC24" s="3">
        <f t="shared" si="8"/>
        <v>0</v>
      </c>
      <c r="VD24" s="3">
        <f t="shared" si="8"/>
        <v>4</v>
      </c>
      <c r="VE24" s="3">
        <f t="shared" si="8"/>
        <v>6</v>
      </c>
      <c r="VF24" s="3">
        <f t="shared" si="8"/>
        <v>0</v>
      </c>
      <c r="VG24" s="3">
        <f t="shared" si="8"/>
        <v>4</v>
      </c>
      <c r="VH24" s="3">
        <f t="shared" ref="VH24:VU24" si="9">SUM(VH14:VH23)</f>
        <v>6</v>
      </c>
      <c r="VI24" s="3">
        <f t="shared" si="9"/>
        <v>0</v>
      </c>
      <c r="VJ24" s="3">
        <f t="shared" si="9"/>
        <v>4</v>
      </c>
      <c r="VK24" s="3">
        <f t="shared" si="9"/>
        <v>6</v>
      </c>
      <c r="VL24" s="3">
        <f t="shared" si="9"/>
        <v>0</v>
      </c>
      <c r="VM24" s="3">
        <f t="shared" si="9"/>
        <v>4</v>
      </c>
      <c r="VN24" s="3">
        <f t="shared" si="9"/>
        <v>6</v>
      </c>
      <c r="VO24" s="3">
        <f t="shared" si="9"/>
        <v>0</v>
      </c>
      <c r="VP24" s="3">
        <f t="shared" si="9"/>
        <v>4</v>
      </c>
      <c r="VQ24" s="3">
        <f t="shared" si="9"/>
        <v>6</v>
      </c>
      <c r="VR24" s="3">
        <f t="shared" si="9"/>
        <v>0</v>
      </c>
      <c r="VS24" s="3">
        <f t="shared" si="9"/>
        <v>4</v>
      </c>
      <c r="VT24" s="3">
        <f t="shared" si="9"/>
        <v>6</v>
      </c>
      <c r="VU24" s="3">
        <f t="shared" si="9"/>
        <v>0</v>
      </c>
    </row>
    <row r="25" spans="1:593" ht="37.5" customHeight="1" x14ac:dyDescent="0.25">
      <c r="A25" s="103" t="s">
        <v>976</v>
      </c>
      <c r="B25" s="104"/>
      <c r="C25" s="10">
        <v>80</v>
      </c>
      <c r="D25" s="40">
        <v>20</v>
      </c>
      <c r="E25" s="39">
        <v>0</v>
      </c>
      <c r="F25" s="10">
        <v>80</v>
      </c>
      <c r="G25" s="10">
        <v>20</v>
      </c>
      <c r="H25" s="4">
        <v>0</v>
      </c>
      <c r="I25" s="4">
        <v>70</v>
      </c>
      <c r="J25" s="38">
        <v>30</v>
      </c>
      <c r="K25" s="38">
        <v>0</v>
      </c>
      <c r="L25" s="10">
        <v>70</v>
      </c>
      <c r="M25" s="10">
        <v>30</v>
      </c>
      <c r="N25" s="10">
        <v>0</v>
      </c>
      <c r="O25" s="10">
        <v>70</v>
      </c>
      <c r="P25" s="10">
        <v>30</v>
      </c>
      <c r="Q25" s="10">
        <v>0</v>
      </c>
      <c r="R25" s="10">
        <v>70</v>
      </c>
      <c r="S25" s="10">
        <v>30</v>
      </c>
      <c r="T25" s="10">
        <v>0</v>
      </c>
      <c r="U25" s="10">
        <v>70</v>
      </c>
      <c r="V25" s="10">
        <v>30</v>
      </c>
      <c r="W25" s="10">
        <v>0</v>
      </c>
      <c r="X25" s="10">
        <v>70</v>
      </c>
      <c r="Y25" s="10">
        <v>30</v>
      </c>
      <c r="Z25" s="10">
        <v>0</v>
      </c>
      <c r="AA25" s="10">
        <v>70</v>
      </c>
      <c r="AB25" s="10">
        <v>30</v>
      </c>
      <c r="AC25" s="10">
        <v>0</v>
      </c>
      <c r="AD25" s="10">
        <v>70</v>
      </c>
      <c r="AE25" s="10">
        <v>30</v>
      </c>
      <c r="AF25" s="10">
        <v>0</v>
      </c>
      <c r="AG25" s="10">
        <v>70</v>
      </c>
      <c r="AH25" s="10">
        <v>30</v>
      </c>
      <c r="AI25" s="10">
        <v>0</v>
      </c>
      <c r="AJ25" s="10">
        <v>70</v>
      </c>
      <c r="AK25" s="10">
        <v>30</v>
      </c>
      <c r="AL25" s="10">
        <v>0</v>
      </c>
      <c r="AM25" s="10">
        <v>70</v>
      </c>
      <c r="AN25" s="10">
        <v>30</v>
      </c>
      <c r="AO25" s="10">
        <v>0</v>
      </c>
      <c r="AP25" s="10">
        <v>0</v>
      </c>
      <c r="AQ25" s="10">
        <v>100</v>
      </c>
      <c r="AR25" s="10">
        <v>0</v>
      </c>
      <c r="AS25" s="10">
        <v>70</v>
      </c>
      <c r="AT25" s="10">
        <v>30</v>
      </c>
      <c r="AU25" s="10">
        <v>0</v>
      </c>
      <c r="AV25" s="10">
        <v>70</v>
      </c>
      <c r="AW25" s="10">
        <v>30</v>
      </c>
      <c r="AX25" s="10">
        <v>0</v>
      </c>
      <c r="AY25" s="10">
        <v>70</v>
      </c>
      <c r="AZ25" s="10">
        <v>30</v>
      </c>
      <c r="BA25" s="10">
        <v>0</v>
      </c>
      <c r="BB25" s="10">
        <v>70</v>
      </c>
      <c r="BC25" s="10">
        <v>30</v>
      </c>
      <c r="BD25" s="10">
        <v>0</v>
      </c>
      <c r="BE25" s="10">
        <v>70</v>
      </c>
      <c r="BF25" s="10">
        <v>30</v>
      </c>
      <c r="BG25" s="10">
        <v>0</v>
      </c>
      <c r="BH25" s="10">
        <v>70</v>
      </c>
      <c r="BI25" s="10">
        <v>30</v>
      </c>
      <c r="BJ25" s="10">
        <v>0</v>
      </c>
      <c r="BK25" s="10">
        <v>70</v>
      </c>
      <c r="BL25" s="10">
        <v>30</v>
      </c>
      <c r="BM25" s="10">
        <v>0</v>
      </c>
      <c r="BN25" s="10">
        <v>70</v>
      </c>
      <c r="BO25" s="10">
        <v>30</v>
      </c>
      <c r="BP25" s="10">
        <v>0</v>
      </c>
      <c r="BQ25" s="10">
        <v>70</v>
      </c>
      <c r="BR25" s="10">
        <v>30</v>
      </c>
      <c r="BS25" s="10">
        <v>0</v>
      </c>
      <c r="BT25" s="10">
        <v>70</v>
      </c>
      <c r="BU25" s="10">
        <v>30</v>
      </c>
      <c r="BV25" s="10">
        <v>0</v>
      </c>
      <c r="BW25" s="10">
        <v>70</v>
      </c>
      <c r="BX25" s="10">
        <v>30</v>
      </c>
      <c r="BY25" s="10">
        <v>0</v>
      </c>
      <c r="BZ25" s="10">
        <v>40</v>
      </c>
      <c r="CA25" s="10">
        <v>60</v>
      </c>
      <c r="CB25" s="10">
        <v>0</v>
      </c>
      <c r="CC25" s="10">
        <v>40</v>
      </c>
      <c r="CD25" s="10">
        <v>60</v>
      </c>
      <c r="CE25" s="10">
        <v>0</v>
      </c>
      <c r="CF25" s="10">
        <v>40</v>
      </c>
      <c r="CG25" s="10">
        <v>60</v>
      </c>
      <c r="CH25" s="10">
        <v>0</v>
      </c>
      <c r="CI25" s="10">
        <v>40</v>
      </c>
      <c r="CJ25" s="10">
        <v>60</v>
      </c>
      <c r="CK25" s="10">
        <v>0</v>
      </c>
      <c r="CL25" s="10">
        <v>40</v>
      </c>
      <c r="CM25" s="10">
        <v>60</v>
      </c>
      <c r="CN25" s="10">
        <v>0</v>
      </c>
      <c r="CO25" s="10">
        <v>30</v>
      </c>
      <c r="CP25" s="10">
        <v>70</v>
      </c>
      <c r="CQ25" s="10">
        <v>0</v>
      </c>
      <c r="CR25" s="10">
        <v>40</v>
      </c>
      <c r="CS25" s="10">
        <v>60</v>
      </c>
      <c r="CT25" s="10">
        <v>30</v>
      </c>
      <c r="CU25" s="10">
        <v>20</v>
      </c>
      <c r="CV25" s="10">
        <v>80</v>
      </c>
      <c r="CW25" s="10">
        <v>0</v>
      </c>
      <c r="CX25" s="10">
        <v>20</v>
      </c>
      <c r="CY25" s="10">
        <v>80</v>
      </c>
      <c r="CZ25" s="10">
        <v>0</v>
      </c>
      <c r="DA25" s="10">
        <v>20</v>
      </c>
      <c r="DB25" s="10">
        <v>80</v>
      </c>
      <c r="DC25" s="10">
        <v>0</v>
      </c>
      <c r="DD25" s="10">
        <v>20</v>
      </c>
      <c r="DE25" s="10">
        <v>80</v>
      </c>
      <c r="DF25" s="10">
        <v>0</v>
      </c>
      <c r="DG25" s="10">
        <v>20</v>
      </c>
      <c r="DH25" s="10">
        <v>80</v>
      </c>
      <c r="DI25" s="10">
        <v>0</v>
      </c>
      <c r="DJ25" s="10">
        <v>20</v>
      </c>
      <c r="DK25" s="10">
        <v>80</v>
      </c>
      <c r="DL25" s="10">
        <f>DH24/210</f>
        <v>3.8095238095238099E-2</v>
      </c>
      <c r="DM25" s="10">
        <v>20</v>
      </c>
      <c r="DN25" s="10">
        <v>80</v>
      </c>
      <c r="DO25" s="10">
        <v>0</v>
      </c>
      <c r="DP25" s="10">
        <v>20</v>
      </c>
      <c r="DQ25" s="10">
        <v>80</v>
      </c>
      <c r="DR25" s="10">
        <v>0</v>
      </c>
      <c r="DS25" s="10">
        <f t="shared" ref="DS25" si="10">DO24/21%</f>
        <v>0</v>
      </c>
      <c r="DT25" s="10">
        <v>80</v>
      </c>
      <c r="DU25" s="10">
        <v>0</v>
      </c>
      <c r="DV25" s="10">
        <v>20</v>
      </c>
      <c r="DW25" s="10">
        <v>80</v>
      </c>
      <c r="DX25" s="10">
        <v>0</v>
      </c>
      <c r="DY25" s="10">
        <v>20</v>
      </c>
      <c r="DZ25" s="10">
        <v>80</v>
      </c>
      <c r="EA25" s="10">
        <v>0</v>
      </c>
      <c r="EB25" s="10">
        <v>20</v>
      </c>
      <c r="EC25" s="10">
        <v>80</v>
      </c>
      <c r="ED25" s="10">
        <v>0</v>
      </c>
      <c r="EE25" s="10">
        <v>20</v>
      </c>
      <c r="EF25" s="10">
        <v>80</v>
      </c>
      <c r="EG25" s="10">
        <v>0</v>
      </c>
      <c r="EH25" s="10">
        <v>20</v>
      </c>
      <c r="EI25" s="10">
        <v>80</v>
      </c>
      <c r="EJ25" s="10">
        <f t="shared" ref="EJ25:FE25" si="11">EJ24/21%</f>
        <v>0</v>
      </c>
      <c r="EK25" s="10">
        <v>20</v>
      </c>
      <c r="EL25" s="10">
        <v>80</v>
      </c>
      <c r="EM25" s="10">
        <f t="shared" si="11"/>
        <v>0</v>
      </c>
      <c r="EN25" s="10">
        <v>20</v>
      </c>
      <c r="EO25" s="10">
        <v>80</v>
      </c>
      <c r="EP25" s="10">
        <f t="shared" si="11"/>
        <v>0</v>
      </c>
      <c r="EQ25" s="10">
        <v>20</v>
      </c>
      <c r="ER25" s="10">
        <v>80</v>
      </c>
      <c r="ES25" s="10">
        <f t="shared" si="11"/>
        <v>0</v>
      </c>
      <c r="ET25" s="10">
        <v>50</v>
      </c>
      <c r="EU25" s="10">
        <v>50</v>
      </c>
      <c r="EV25" s="10">
        <f t="shared" si="11"/>
        <v>0</v>
      </c>
      <c r="EW25" s="10">
        <v>20</v>
      </c>
      <c r="EX25" s="10">
        <f t="shared" si="11"/>
        <v>38.095238095238095</v>
      </c>
      <c r="EY25" s="10">
        <f t="shared" si="11"/>
        <v>0</v>
      </c>
      <c r="EZ25" s="10">
        <v>20</v>
      </c>
      <c r="FA25" s="10">
        <v>80</v>
      </c>
      <c r="FB25" s="10">
        <f t="shared" si="11"/>
        <v>0</v>
      </c>
      <c r="FC25" s="10">
        <v>20</v>
      </c>
      <c r="FD25" s="10">
        <v>80</v>
      </c>
      <c r="FE25" s="10">
        <f t="shared" si="11"/>
        <v>0</v>
      </c>
      <c r="FF25" s="10">
        <v>20</v>
      </c>
      <c r="FG25" s="10">
        <v>80</v>
      </c>
      <c r="FH25" s="10">
        <f t="shared" ref="FH25" si="12">FH24/21%</f>
        <v>0</v>
      </c>
      <c r="FI25" s="10">
        <v>20</v>
      </c>
      <c r="FJ25" s="10">
        <v>80</v>
      </c>
      <c r="FK25" s="10">
        <f t="shared" ref="FK25" si="13">FK24/21%</f>
        <v>0</v>
      </c>
      <c r="FL25" s="10">
        <v>20</v>
      </c>
      <c r="FM25" s="10">
        <v>80</v>
      </c>
      <c r="FN25" s="10">
        <f t="shared" ref="FN25" si="14">FN24/21%</f>
        <v>0</v>
      </c>
      <c r="FO25" s="10">
        <v>20</v>
      </c>
      <c r="FP25" s="10">
        <v>80</v>
      </c>
      <c r="FQ25" s="10">
        <f t="shared" ref="FQ25" si="15">FQ24/21%</f>
        <v>0</v>
      </c>
      <c r="FR25" s="10">
        <v>20</v>
      </c>
      <c r="FS25" s="10">
        <v>80</v>
      </c>
      <c r="FT25" s="10">
        <f t="shared" ref="FT25" si="16">FT24/21%</f>
        <v>0</v>
      </c>
      <c r="FU25" s="10">
        <v>20</v>
      </c>
      <c r="FV25" s="10">
        <v>80</v>
      </c>
      <c r="FW25" s="10">
        <f t="shared" ref="FW25" si="17">FW24/21%</f>
        <v>0</v>
      </c>
      <c r="FX25" s="10">
        <v>20</v>
      </c>
      <c r="FY25" s="10">
        <v>80</v>
      </c>
      <c r="FZ25" s="10">
        <f t="shared" ref="FZ25" si="18">FZ24/21%</f>
        <v>0</v>
      </c>
      <c r="GA25" s="10">
        <v>70</v>
      </c>
      <c r="GB25" s="10">
        <v>30</v>
      </c>
      <c r="GC25" s="10">
        <f t="shared" ref="GC25" si="19">GC24/21%</f>
        <v>0</v>
      </c>
      <c r="GD25" s="10">
        <v>20</v>
      </c>
      <c r="GE25" s="10">
        <v>80</v>
      </c>
      <c r="GF25" s="10">
        <f t="shared" ref="GF25" si="20">GF24/21%</f>
        <v>0</v>
      </c>
      <c r="GG25" s="10">
        <v>20</v>
      </c>
      <c r="GH25" s="10">
        <f>GH24/2180</f>
        <v>3.669724770642202E-3</v>
      </c>
      <c r="GI25" s="10">
        <f t="shared" ref="GI25" si="21">GI24/21%</f>
        <v>0</v>
      </c>
      <c r="GJ25" s="10">
        <v>20</v>
      </c>
      <c r="GK25" s="10">
        <v>80</v>
      </c>
      <c r="GL25" s="10">
        <f t="shared" ref="GL25" si="22">GL24/21%</f>
        <v>0</v>
      </c>
      <c r="GM25" s="10">
        <v>20</v>
      </c>
      <c r="GN25" s="10">
        <v>80</v>
      </c>
      <c r="GO25" s="10">
        <f t="shared" ref="GO25" si="23">GO24/21%</f>
        <v>0</v>
      </c>
      <c r="GP25" s="10">
        <v>20</v>
      </c>
      <c r="GQ25" s="10">
        <v>80</v>
      </c>
      <c r="GR25" s="10">
        <f t="shared" ref="GR25" si="24">GR24/21%</f>
        <v>0</v>
      </c>
      <c r="GS25" s="10">
        <v>20</v>
      </c>
      <c r="GT25" s="10">
        <v>80</v>
      </c>
      <c r="GU25" s="10">
        <f t="shared" ref="GU25" si="25">GU24/21%</f>
        <v>0</v>
      </c>
      <c r="GV25" s="10">
        <v>20</v>
      </c>
      <c r="GW25" s="10">
        <v>80</v>
      </c>
      <c r="GX25" s="10">
        <f t="shared" ref="GX25" si="26">GX24/21%</f>
        <v>0</v>
      </c>
      <c r="GY25" s="10">
        <v>20</v>
      </c>
      <c r="GZ25" s="10">
        <v>80</v>
      </c>
      <c r="HA25" s="10">
        <f t="shared" ref="HA25" si="27">HA24/21%</f>
        <v>0</v>
      </c>
      <c r="HB25" s="10">
        <v>20</v>
      </c>
      <c r="HC25" s="10">
        <v>80</v>
      </c>
      <c r="HD25" s="10">
        <f t="shared" ref="HD25" si="28">HD24/21%</f>
        <v>0</v>
      </c>
      <c r="HE25" s="10">
        <v>20</v>
      </c>
      <c r="HF25" s="10">
        <v>80</v>
      </c>
      <c r="HG25" s="10">
        <f t="shared" ref="HG25" si="29">HG24/21%</f>
        <v>0</v>
      </c>
      <c r="HH25" s="10">
        <v>20</v>
      </c>
      <c r="HI25" s="10">
        <v>80</v>
      </c>
      <c r="HJ25" s="10">
        <f t="shared" ref="HJ25" si="30">HJ24/21%</f>
        <v>0</v>
      </c>
      <c r="HK25" s="10">
        <v>20</v>
      </c>
      <c r="HL25" s="10">
        <v>80</v>
      </c>
      <c r="HM25" s="10">
        <f t="shared" ref="HM25" si="31">HM24/21%</f>
        <v>0</v>
      </c>
      <c r="HN25" s="10">
        <v>20</v>
      </c>
      <c r="HO25" s="10">
        <v>80</v>
      </c>
      <c r="HP25" s="10">
        <f t="shared" ref="HP25" si="32">HP24/21%</f>
        <v>0</v>
      </c>
      <c r="HQ25" s="10">
        <v>20</v>
      </c>
      <c r="HR25" s="10">
        <v>80</v>
      </c>
      <c r="HS25" s="10">
        <f t="shared" ref="HS25" si="33">HS24/21%</f>
        <v>0</v>
      </c>
      <c r="HT25" s="10">
        <v>20</v>
      </c>
      <c r="HU25" s="10">
        <v>80</v>
      </c>
      <c r="HV25" s="10">
        <f t="shared" ref="HV25" si="34">HV24/21%</f>
        <v>0</v>
      </c>
      <c r="HW25" s="10">
        <v>20</v>
      </c>
      <c r="HX25" s="10">
        <v>80</v>
      </c>
      <c r="HY25" s="10">
        <f t="shared" ref="HY25" si="35">HY24/21%</f>
        <v>0</v>
      </c>
      <c r="HZ25" s="10">
        <v>20</v>
      </c>
      <c r="IA25" s="10">
        <v>80</v>
      </c>
      <c r="IB25" s="10">
        <f t="shared" ref="IB25" si="36">IB24/21%</f>
        <v>0</v>
      </c>
      <c r="IC25" s="10">
        <v>20</v>
      </c>
      <c r="ID25" s="10">
        <v>80</v>
      </c>
      <c r="IE25" s="10">
        <f t="shared" ref="IE25" si="37">IE24/21%</f>
        <v>0</v>
      </c>
      <c r="IF25" s="10">
        <v>20</v>
      </c>
      <c r="IG25" s="10">
        <v>80</v>
      </c>
      <c r="IH25" s="10">
        <f t="shared" ref="IH25" si="38">IH24/21%</f>
        <v>0</v>
      </c>
      <c r="II25" s="10">
        <v>20</v>
      </c>
      <c r="IJ25" s="10">
        <v>80</v>
      </c>
      <c r="IK25" s="10">
        <f t="shared" ref="IK25" si="39">IK24/21%</f>
        <v>0</v>
      </c>
      <c r="IL25" s="10">
        <v>20</v>
      </c>
      <c r="IM25" s="10">
        <v>80</v>
      </c>
      <c r="IN25" s="10">
        <f t="shared" ref="IN25" si="40">IN24/21%</f>
        <v>0</v>
      </c>
      <c r="IO25" s="10">
        <v>20</v>
      </c>
      <c r="IP25" s="10">
        <v>80</v>
      </c>
      <c r="IQ25" s="10">
        <f t="shared" ref="IQ25" si="41">IQ24/21%</f>
        <v>0</v>
      </c>
      <c r="IR25" s="10">
        <v>20</v>
      </c>
      <c r="IS25" s="10">
        <v>80</v>
      </c>
      <c r="IT25" s="10">
        <f t="shared" ref="IT25" si="42">IT24/21%</f>
        <v>0</v>
      </c>
      <c r="IU25" s="10">
        <v>60</v>
      </c>
      <c r="IV25" s="10">
        <v>40</v>
      </c>
      <c r="IW25" s="10">
        <f t="shared" ref="IW25" si="43">IW24/21%</f>
        <v>0</v>
      </c>
      <c r="IX25" s="10">
        <v>20</v>
      </c>
      <c r="IY25" s="10">
        <v>80</v>
      </c>
      <c r="IZ25" s="10">
        <f t="shared" ref="IZ25" si="44">IZ24/21%</f>
        <v>0</v>
      </c>
      <c r="JA25" s="10">
        <v>20</v>
      </c>
      <c r="JB25" s="10">
        <v>80</v>
      </c>
      <c r="JC25" s="10">
        <f t="shared" ref="JC25" si="45">JC24/21%</f>
        <v>0</v>
      </c>
      <c r="JD25" s="10">
        <v>20</v>
      </c>
      <c r="JE25" s="10">
        <v>80</v>
      </c>
      <c r="JF25" s="10">
        <f t="shared" ref="JF25" si="46">JF24/21%</f>
        <v>0</v>
      </c>
      <c r="JG25" s="10">
        <v>20</v>
      </c>
      <c r="JH25" s="10">
        <v>80</v>
      </c>
      <c r="JI25" s="10">
        <f t="shared" ref="JI25" si="47">JI24/21%</f>
        <v>0</v>
      </c>
      <c r="JJ25" s="10">
        <v>20</v>
      </c>
      <c r="JK25" s="10">
        <v>80</v>
      </c>
      <c r="JL25" s="10">
        <f t="shared" ref="JL25" si="48">JL24/21%</f>
        <v>0</v>
      </c>
      <c r="JM25" s="10">
        <v>20</v>
      </c>
      <c r="JN25" s="10">
        <v>80</v>
      </c>
      <c r="JO25" s="10">
        <f t="shared" ref="JO25" si="49">JO24/21%</f>
        <v>0</v>
      </c>
      <c r="JP25" s="10">
        <v>20</v>
      </c>
      <c r="JQ25" s="10">
        <v>80</v>
      </c>
      <c r="JR25" s="10">
        <f t="shared" ref="JR25" si="50">JR24/21%</f>
        <v>0</v>
      </c>
      <c r="JS25" s="10">
        <v>20</v>
      </c>
      <c r="JT25" s="10">
        <v>80</v>
      </c>
      <c r="JU25" s="10">
        <f t="shared" ref="JU25" si="51">JU24/21%</f>
        <v>0</v>
      </c>
      <c r="JV25" s="10">
        <v>20</v>
      </c>
      <c r="JW25" s="10">
        <v>80</v>
      </c>
      <c r="JX25" s="10">
        <f t="shared" ref="JX25" si="52">JX24/21%</f>
        <v>0</v>
      </c>
      <c r="JY25" s="10">
        <v>20</v>
      </c>
      <c r="JZ25" s="10">
        <v>80</v>
      </c>
      <c r="KA25" s="10">
        <f t="shared" ref="KA25" si="53">KA24/21%</f>
        <v>0</v>
      </c>
      <c r="KB25" s="10">
        <v>20</v>
      </c>
      <c r="KC25" s="10">
        <v>80</v>
      </c>
      <c r="KD25" s="10">
        <f t="shared" ref="KD25" si="54">KD24/21%</f>
        <v>0</v>
      </c>
      <c r="KE25" s="10">
        <v>20</v>
      </c>
      <c r="KF25" s="10">
        <v>80</v>
      </c>
      <c r="KG25" s="10">
        <f t="shared" ref="KG25" si="55">KG24/21%</f>
        <v>0</v>
      </c>
      <c r="KH25" s="10">
        <v>20</v>
      </c>
      <c r="KI25" s="10">
        <v>80</v>
      </c>
      <c r="KJ25" s="10">
        <f t="shared" ref="KJ25" si="56">KJ24/21%</f>
        <v>0</v>
      </c>
      <c r="KK25" s="10">
        <v>20</v>
      </c>
      <c r="KL25" s="10">
        <v>80</v>
      </c>
      <c r="KM25" s="10">
        <f t="shared" ref="KM25" si="57">KM24/21%</f>
        <v>0</v>
      </c>
      <c r="KN25" s="10">
        <v>20</v>
      </c>
      <c r="KO25" s="10">
        <v>80</v>
      </c>
      <c r="KP25" s="10">
        <f t="shared" ref="KP25" si="58">KP24/21%</f>
        <v>0</v>
      </c>
      <c r="KQ25" s="10">
        <v>20</v>
      </c>
      <c r="KR25" s="10">
        <v>80</v>
      </c>
      <c r="KS25" s="10">
        <f t="shared" ref="KS25" si="59">KS24/21%</f>
        <v>0</v>
      </c>
      <c r="KT25" s="10">
        <v>20</v>
      </c>
      <c r="KU25" s="10">
        <v>80</v>
      </c>
      <c r="KV25" s="10">
        <f t="shared" ref="KV25" si="60">KV24/21%</f>
        <v>0</v>
      </c>
      <c r="KW25" s="10">
        <v>20</v>
      </c>
      <c r="KX25" s="10">
        <v>80</v>
      </c>
      <c r="KY25" s="10">
        <f t="shared" ref="KY25" si="61">KY24/21%</f>
        <v>0</v>
      </c>
      <c r="KZ25" s="10">
        <v>20</v>
      </c>
      <c r="LA25" s="10">
        <v>80</v>
      </c>
      <c r="LB25" s="10">
        <f t="shared" ref="LB25" si="62">LB24/21%</f>
        <v>0</v>
      </c>
      <c r="LC25" s="10">
        <v>20</v>
      </c>
      <c r="LD25" s="10">
        <v>80</v>
      </c>
      <c r="LE25" s="10">
        <f t="shared" ref="LE25" si="63">LE24/21%</f>
        <v>0</v>
      </c>
      <c r="LF25" s="10">
        <v>20</v>
      </c>
      <c r="LG25" s="10">
        <v>80</v>
      </c>
      <c r="LH25" s="10">
        <f t="shared" ref="LH25" si="64">LH24/21%</f>
        <v>0</v>
      </c>
      <c r="LI25" s="10">
        <v>20</v>
      </c>
      <c r="LJ25" s="10">
        <v>80</v>
      </c>
      <c r="LK25" s="10">
        <f t="shared" ref="LK25" si="65">LK24/21%</f>
        <v>0</v>
      </c>
      <c r="LL25" s="10">
        <v>20</v>
      </c>
      <c r="LM25" s="10">
        <v>80</v>
      </c>
      <c r="LN25" s="10">
        <f t="shared" ref="LN25" si="66">LN24/21%</f>
        <v>0</v>
      </c>
      <c r="LO25" s="10">
        <v>20</v>
      </c>
      <c r="LP25" s="10">
        <v>80</v>
      </c>
      <c r="LQ25" s="10">
        <f t="shared" ref="LQ25" si="67">LQ24/21%</f>
        <v>0</v>
      </c>
      <c r="LR25" s="10">
        <v>20</v>
      </c>
      <c r="LS25" s="10">
        <v>80</v>
      </c>
      <c r="LT25" s="10">
        <f t="shared" ref="LT25" si="68">LT24/21%</f>
        <v>0</v>
      </c>
      <c r="LU25" s="10">
        <v>20</v>
      </c>
      <c r="LV25" s="10">
        <v>80</v>
      </c>
      <c r="LW25" s="10">
        <f t="shared" ref="LW25" si="69">LW24/21%</f>
        <v>0</v>
      </c>
      <c r="LX25" s="10">
        <v>20</v>
      </c>
      <c r="LY25" s="10">
        <v>80</v>
      </c>
      <c r="LZ25" s="10">
        <f t="shared" ref="LZ25" si="70">LZ24/21%</f>
        <v>0</v>
      </c>
      <c r="MA25" s="10">
        <v>20</v>
      </c>
      <c r="MB25" s="10">
        <v>80</v>
      </c>
      <c r="MC25" s="10">
        <f t="shared" ref="MC25" si="71">MC24/21%</f>
        <v>0</v>
      </c>
      <c r="MD25" s="10">
        <v>20</v>
      </c>
      <c r="ME25" s="10">
        <v>80</v>
      </c>
      <c r="MF25" s="10">
        <f t="shared" ref="MF25" si="72">MF24/21%</f>
        <v>0</v>
      </c>
      <c r="MG25" s="10">
        <v>20</v>
      </c>
      <c r="MH25" s="10">
        <v>80</v>
      </c>
      <c r="MI25" s="10">
        <f t="shared" ref="MI25" si="73">MI24/21%</f>
        <v>0</v>
      </c>
      <c r="MJ25" s="10">
        <v>20</v>
      </c>
      <c r="MK25" s="10">
        <v>80</v>
      </c>
      <c r="ML25" s="10">
        <f t="shared" ref="ML25" si="74">ML24/21%</f>
        <v>0</v>
      </c>
      <c r="MM25" s="10">
        <v>20</v>
      </c>
      <c r="MN25" s="10">
        <v>80</v>
      </c>
      <c r="MO25" s="10">
        <f t="shared" ref="MO25" si="75">MO24/21%</f>
        <v>0</v>
      </c>
      <c r="MP25" s="10">
        <v>20</v>
      </c>
      <c r="MQ25" s="10">
        <v>80</v>
      </c>
      <c r="MR25" s="10">
        <f t="shared" ref="MR25" si="76">MR24/21%</f>
        <v>0</v>
      </c>
      <c r="MS25" s="10">
        <v>20</v>
      </c>
      <c r="MT25" s="10">
        <v>80</v>
      </c>
      <c r="MU25" s="10">
        <f t="shared" ref="MU25" si="77">MU24/21%</f>
        <v>0</v>
      </c>
      <c r="MV25" s="10">
        <v>20</v>
      </c>
      <c r="MW25" s="10">
        <v>80</v>
      </c>
      <c r="MX25" s="10">
        <f t="shared" ref="MX25" si="78">MX24/21%</f>
        <v>0</v>
      </c>
      <c r="MY25" s="10">
        <v>20</v>
      </c>
      <c r="MZ25" s="10">
        <v>80</v>
      </c>
      <c r="NA25" s="10">
        <f t="shared" ref="NA25" si="79">NA24/21%</f>
        <v>0</v>
      </c>
      <c r="NB25" s="10">
        <v>20</v>
      </c>
      <c r="NC25" s="10">
        <v>80</v>
      </c>
      <c r="ND25" s="10">
        <f t="shared" ref="ND25" si="80">ND24/21%</f>
        <v>0</v>
      </c>
      <c r="NE25" s="10">
        <v>20</v>
      </c>
      <c r="NF25" s="10">
        <v>80</v>
      </c>
      <c r="NG25" s="10">
        <f t="shared" ref="NG25" si="81">NG24/21%</f>
        <v>0</v>
      </c>
      <c r="NH25" s="10">
        <v>20</v>
      </c>
      <c r="NI25" s="10">
        <v>80</v>
      </c>
      <c r="NJ25" s="10">
        <f t="shared" ref="NJ25" si="82">NJ24/21%</f>
        <v>0</v>
      </c>
      <c r="NK25" s="10">
        <v>20</v>
      </c>
      <c r="NL25" s="10">
        <v>80</v>
      </c>
      <c r="NM25" s="10">
        <f t="shared" ref="NM25" si="83">NM24/21%</f>
        <v>0</v>
      </c>
      <c r="NN25" s="10">
        <v>20</v>
      </c>
      <c r="NO25" s="10">
        <v>80</v>
      </c>
      <c r="NP25" s="10">
        <f t="shared" ref="NP25" si="84">NP24/21%</f>
        <v>0</v>
      </c>
      <c r="NQ25" s="10">
        <v>20</v>
      </c>
      <c r="NR25" s="10">
        <v>80</v>
      </c>
      <c r="NS25" s="10">
        <f t="shared" ref="NS25" si="85">NS24/21%</f>
        <v>0</v>
      </c>
      <c r="NT25" s="10">
        <v>20</v>
      </c>
      <c r="NU25" s="10">
        <v>80</v>
      </c>
      <c r="NV25" s="10">
        <f t="shared" ref="NV25" si="86">NV24/21%</f>
        <v>0</v>
      </c>
      <c r="NW25" s="10">
        <v>20</v>
      </c>
      <c r="NX25" s="10">
        <v>80</v>
      </c>
      <c r="NY25" s="10">
        <f t="shared" ref="NY25" si="87">NY24/21%</f>
        <v>0</v>
      </c>
      <c r="NZ25" s="10">
        <v>20</v>
      </c>
      <c r="OA25" s="10">
        <v>80</v>
      </c>
      <c r="OB25" s="10">
        <f t="shared" ref="OB25" si="88">OB24/21%</f>
        <v>0</v>
      </c>
      <c r="OC25" s="10">
        <v>20</v>
      </c>
      <c r="OD25" s="10">
        <v>80</v>
      </c>
      <c r="OE25" s="10">
        <f t="shared" ref="OE25" si="89">OE24/21%</f>
        <v>0</v>
      </c>
      <c r="OF25" s="10">
        <v>20</v>
      </c>
      <c r="OG25" s="10">
        <v>80</v>
      </c>
      <c r="OH25" s="10">
        <f t="shared" ref="OH25" si="90">OH24/21%</f>
        <v>0</v>
      </c>
      <c r="OI25" s="10">
        <v>20</v>
      </c>
      <c r="OJ25" s="10">
        <v>80</v>
      </c>
      <c r="OK25" s="10">
        <f t="shared" ref="OK25" si="91">OK24/21%</f>
        <v>0</v>
      </c>
      <c r="OL25" s="10">
        <v>20</v>
      </c>
      <c r="OM25" s="10">
        <v>80</v>
      </c>
      <c r="ON25" s="10">
        <f t="shared" ref="ON25" si="92">ON24/21%</f>
        <v>0</v>
      </c>
      <c r="OO25" s="10">
        <v>20</v>
      </c>
      <c r="OP25" s="10">
        <v>80</v>
      </c>
      <c r="OQ25" s="10">
        <f t="shared" ref="OQ25" si="93">OQ24/21%</f>
        <v>0</v>
      </c>
      <c r="OR25" s="10">
        <v>20</v>
      </c>
      <c r="OS25" s="10">
        <v>80</v>
      </c>
      <c r="OT25" s="10">
        <f t="shared" ref="OT25" si="94">OT24/21%</f>
        <v>0</v>
      </c>
      <c r="OU25" s="10">
        <v>20</v>
      </c>
      <c r="OV25" s="10">
        <v>80</v>
      </c>
      <c r="OW25" s="10">
        <f t="shared" ref="OW25" si="95">OW24/21%</f>
        <v>0</v>
      </c>
      <c r="OX25" s="10">
        <v>20</v>
      </c>
      <c r="OY25" s="10">
        <v>80</v>
      </c>
      <c r="OZ25" s="10">
        <f t="shared" ref="OZ25" si="96">OZ24/21%</f>
        <v>0</v>
      </c>
      <c r="PA25" s="10">
        <v>20</v>
      </c>
      <c r="PB25" s="10">
        <v>80</v>
      </c>
      <c r="PC25" s="10">
        <f t="shared" ref="PC25" si="97">PC24/21%</f>
        <v>0</v>
      </c>
      <c r="PD25" s="10">
        <v>20</v>
      </c>
      <c r="PE25" s="10">
        <v>80</v>
      </c>
      <c r="PF25" s="10">
        <f t="shared" ref="PF25" si="98">PF24/21%</f>
        <v>0</v>
      </c>
      <c r="PG25" s="10">
        <v>20</v>
      </c>
      <c r="PH25" s="10">
        <v>80</v>
      </c>
      <c r="PI25" s="10">
        <f t="shared" ref="PI25" si="99">PI24/21%</f>
        <v>0</v>
      </c>
      <c r="PJ25" s="10">
        <v>20</v>
      </c>
      <c r="PK25" s="10">
        <v>80</v>
      </c>
      <c r="PL25" s="10">
        <f t="shared" ref="PL25" si="100">PL24/21%</f>
        <v>0</v>
      </c>
      <c r="PM25" s="10">
        <v>20</v>
      </c>
      <c r="PN25" s="10">
        <v>80</v>
      </c>
      <c r="PO25" s="10">
        <f t="shared" ref="PO25" si="101">PO24/21%</f>
        <v>0</v>
      </c>
      <c r="PP25" s="10">
        <v>20</v>
      </c>
      <c r="PQ25" s="10">
        <v>80</v>
      </c>
      <c r="PR25" s="10">
        <f t="shared" ref="PR25" si="102">PR24/21%</f>
        <v>0</v>
      </c>
      <c r="PS25" s="10">
        <v>20</v>
      </c>
      <c r="PT25" s="10">
        <v>80</v>
      </c>
      <c r="PU25" s="10">
        <f t="shared" ref="PU25" si="103">PU24/21%</f>
        <v>0</v>
      </c>
      <c r="PV25" s="10">
        <v>20</v>
      </c>
      <c r="PW25" s="10">
        <v>80</v>
      </c>
      <c r="PX25" s="10">
        <f t="shared" ref="PX25" si="104">PX24/21%</f>
        <v>0</v>
      </c>
      <c r="PY25" s="10">
        <v>20</v>
      </c>
      <c r="PZ25" s="10">
        <v>80</v>
      </c>
      <c r="QA25" s="10">
        <f t="shared" ref="QA25" si="105">QA24/21%</f>
        <v>0</v>
      </c>
      <c r="QB25" s="10">
        <v>20</v>
      </c>
      <c r="QC25" s="10">
        <v>80</v>
      </c>
      <c r="QD25" s="10">
        <f t="shared" ref="QD25" si="106">QD24/21%</f>
        <v>0</v>
      </c>
      <c r="QE25" s="10">
        <v>20</v>
      </c>
      <c r="QF25" s="10">
        <v>80</v>
      </c>
      <c r="QG25" s="10">
        <f t="shared" ref="QG25" si="107">QG24/21%</f>
        <v>0</v>
      </c>
      <c r="QH25" s="10">
        <v>20</v>
      </c>
      <c r="QI25" s="10">
        <v>80</v>
      </c>
      <c r="QJ25" s="10">
        <f t="shared" ref="QJ25" si="108">QJ24/21%</f>
        <v>0</v>
      </c>
      <c r="QK25" s="10">
        <v>20</v>
      </c>
      <c r="QL25" s="10">
        <v>80</v>
      </c>
      <c r="QM25" s="10">
        <f t="shared" ref="QM25" si="109">QM24/21%</f>
        <v>0</v>
      </c>
      <c r="QN25" s="10">
        <v>20</v>
      </c>
      <c r="QO25" s="10">
        <v>80</v>
      </c>
      <c r="QP25" s="10">
        <f t="shared" ref="QP25" si="110">QP24/21%</f>
        <v>0</v>
      </c>
      <c r="QQ25" s="10">
        <v>20</v>
      </c>
      <c r="QR25" s="10">
        <v>80</v>
      </c>
      <c r="QS25" s="10">
        <f t="shared" ref="QS25" si="111">QS24/21%</f>
        <v>0</v>
      </c>
      <c r="QT25" s="10">
        <v>20</v>
      </c>
      <c r="QU25" s="10">
        <v>80</v>
      </c>
      <c r="QV25" s="10">
        <f t="shared" ref="QV25" si="112">QV24/21%</f>
        <v>0</v>
      </c>
      <c r="QW25" s="10">
        <v>20</v>
      </c>
      <c r="QX25" s="10">
        <v>80</v>
      </c>
      <c r="QY25" s="10">
        <f t="shared" ref="QY25" si="113">QY24/21%</f>
        <v>0</v>
      </c>
      <c r="QZ25" s="10">
        <v>20</v>
      </c>
      <c r="RA25" s="10">
        <v>80</v>
      </c>
      <c r="RB25" s="10">
        <f t="shared" ref="RB25" si="114">RB24/21%</f>
        <v>0</v>
      </c>
      <c r="RC25" s="10">
        <v>20</v>
      </c>
      <c r="RD25" s="10">
        <v>80</v>
      </c>
      <c r="RE25" s="10">
        <f t="shared" ref="RE25" si="115">RE24/21%</f>
        <v>0</v>
      </c>
      <c r="RF25" s="10">
        <v>20</v>
      </c>
      <c r="RG25" s="10">
        <v>80</v>
      </c>
      <c r="RH25" s="10">
        <f t="shared" ref="RH25" si="116">RH24/21%</f>
        <v>0</v>
      </c>
      <c r="RI25" s="10">
        <v>40</v>
      </c>
      <c r="RJ25" s="10">
        <v>60</v>
      </c>
      <c r="RK25" s="10">
        <f t="shared" ref="RK25" si="117">RK24/21%</f>
        <v>0</v>
      </c>
      <c r="RL25" s="10">
        <v>40</v>
      </c>
      <c r="RM25" s="10">
        <v>60</v>
      </c>
      <c r="RN25" s="10">
        <f t="shared" ref="RN25" si="118">RN24/21%</f>
        <v>0</v>
      </c>
      <c r="RO25" s="10">
        <v>40</v>
      </c>
      <c r="RP25" s="10">
        <v>60</v>
      </c>
      <c r="RQ25" s="10">
        <f t="shared" ref="RQ25" si="119">RQ24/21%</f>
        <v>0</v>
      </c>
      <c r="RR25" s="10">
        <v>40</v>
      </c>
      <c r="RS25" s="10">
        <v>60</v>
      </c>
      <c r="RT25" s="10">
        <f t="shared" ref="RT25" si="120">RT24/21%</f>
        <v>0</v>
      </c>
      <c r="RU25" s="10">
        <v>40</v>
      </c>
      <c r="RV25" s="10">
        <v>60</v>
      </c>
      <c r="RW25" s="10">
        <f t="shared" ref="RW25" si="121">RW24/21%</f>
        <v>0</v>
      </c>
      <c r="RX25" s="10">
        <v>40</v>
      </c>
      <c r="RY25" s="10">
        <v>60</v>
      </c>
      <c r="RZ25" s="10">
        <f t="shared" ref="RZ25" si="122">RZ24/21%</f>
        <v>0</v>
      </c>
      <c r="SA25" s="10">
        <v>40</v>
      </c>
      <c r="SB25" s="10">
        <v>60</v>
      </c>
      <c r="SC25" s="10">
        <f t="shared" ref="SC25" si="123">SC24/21%</f>
        <v>0</v>
      </c>
      <c r="SD25" s="10">
        <v>40</v>
      </c>
      <c r="SE25" s="10">
        <v>60</v>
      </c>
      <c r="SF25" s="10">
        <f t="shared" ref="SF25" si="124">SF24/21%</f>
        <v>0</v>
      </c>
      <c r="SG25" s="10">
        <v>40</v>
      </c>
      <c r="SH25" s="10">
        <v>60</v>
      </c>
      <c r="SI25" s="10">
        <f t="shared" ref="SI25" si="125">SI24/21%</f>
        <v>0</v>
      </c>
      <c r="SJ25" s="10">
        <v>40</v>
      </c>
      <c r="SK25" s="10">
        <v>60</v>
      </c>
      <c r="SL25" s="10">
        <f t="shared" ref="SL25" si="126">SL24/21%</f>
        <v>0</v>
      </c>
      <c r="SM25" s="10">
        <v>40</v>
      </c>
      <c r="SN25" s="10">
        <v>60</v>
      </c>
      <c r="SO25" s="10">
        <f t="shared" ref="SO25" si="127">SO24/21%</f>
        <v>0</v>
      </c>
      <c r="SP25" s="10">
        <v>40</v>
      </c>
      <c r="SQ25" s="10">
        <v>60</v>
      </c>
      <c r="SR25" s="10">
        <f t="shared" ref="SR25" si="128">SR24/21%</f>
        <v>0</v>
      </c>
      <c r="SS25" s="10">
        <v>40</v>
      </c>
      <c r="ST25" s="10">
        <v>60</v>
      </c>
      <c r="SU25" s="10">
        <f t="shared" ref="SU25" si="129">SU24/21%</f>
        <v>0</v>
      </c>
      <c r="SV25" s="10">
        <v>40</v>
      </c>
      <c r="SW25" s="10">
        <v>60</v>
      </c>
      <c r="SX25" s="10">
        <f t="shared" ref="SX25" si="130">SX24/21%</f>
        <v>0</v>
      </c>
      <c r="SY25" s="10">
        <v>40</v>
      </c>
      <c r="SZ25" s="10">
        <v>60</v>
      </c>
      <c r="TA25" s="10">
        <f t="shared" ref="TA25" si="131">TA24/21%</f>
        <v>0</v>
      </c>
      <c r="TB25" s="10">
        <v>40</v>
      </c>
      <c r="TC25" s="10">
        <v>60</v>
      </c>
      <c r="TD25" s="10">
        <f t="shared" ref="TD25" si="132">TD24/21%</f>
        <v>0</v>
      </c>
      <c r="TE25" s="10">
        <v>40</v>
      </c>
      <c r="TF25" s="10">
        <v>60</v>
      </c>
      <c r="TG25" s="10">
        <f t="shared" ref="TG25" si="133">TG24/21%</f>
        <v>0</v>
      </c>
      <c r="TH25" s="10">
        <v>40</v>
      </c>
      <c r="TI25" s="10">
        <v>60</v>
      </c>
      <c r="TJ25" s="10">
        <f t="shared" ref="TJ25" si="134">TJ24/21%</f>
        <v>0</v>
      </c>
      <c r="TK25" s="10">
        <v>40</v>
      </c>
      <c r="TL25" s="10">
        <v>60</v>
      </c>
      <c r="TM25" s="10">
        <f t="shared" ref="TM25" si="135">TM24/21%</f>
        <v>0</v>
      </c>
      <c r="TN25" s="10">
        <v>40</v>
      </c>
      <c r="TO25" s="10">
        <v>60</v>
      </c>
      <c r="TP25" s="10">
        <f t="shared" ref="TP25" si="136">TP24/21%</f>
        <v>0</v>
      </c>
      <c r="TQ25" s="10">
        <v>40</v>
      </c>
      <c r="TR25" s="10">
        <v>60</v>
      </c>
      <c r="TS25" s="10">
        <f t="shared" ref="TS25" si="137">TS24/21%</f>
        <v>0</v>
      </c>
      <c r="TT25" s="10">
        <v>40</v>
      </c>
      <c r="TU25" s="10">
        <v>60</v>
      </c>
      <c r="TV25" s="10">
        <f t="shared" ref="TV25" si="138">TV24/21%</f>
        <v>0</v>
      </c>
      <c r="TW25" s="10">
        <v>40</v>
      </c>
      <c r="TX25" s="10">
        <v>60</v>
      </c>
      <c r="TY25" s="10">
        <f t="shared" ref="TY25" si="139">TY24/21%</f>
        <v>0</v>
      </c>
      <c r="TZ25" s="10">
        <v>40</v>
      </c>
      <c r="UA25" s="10">
        <v>60</v>
      </c>
      <c r="UB25" s="10">
        <f t="shared" ref="UB25" si="140">UB24/21%</f>
        <v>0</v>
      </c>
      <c r="UC25" s="10">
        <v>40</v>
      </c>
      <c r="UD25" s="10">
        <v>60</v>
      </c>
      <c r="UE25" s="10">
        <f t="shared" ref="UE25" si="141">UE24/21%</f>
        <v>0</v>
      </c>
      <c r="UF25" s="10">
        <v>40</v>
      </c>
      <c r="UG25" s="10">
        <f t="shared" ref="UG25" si="142">UG24/21%</f>
        <v>28.571428571428573</v>
      </c>
      <c r="UH25" s="10">
        <f t="shared" ref="UH25" si="143">UH24/21%</f>
        <v>0</v>
      </c>
      <c r="UI25" s="10">
        <v>40</v>
      </c>
      <c r="UJ25" s="10">
        <v>60</v>
      </c>
      <c r="UK25" s="10">
        <f t="shared" ref="UK25" si="144">UK24/21%</f>
        <v>0</v>
      </c>
      <c r="UL25" s="10">
        <v>40</v>
      </c>
      <c r="UM25" s="10">
        <v>60</v>
      </c>
      <c r="UN25" s="10">
        <f t="shared" ref="UN25" si="145">UN24/21%</f>
        <v>0</v>
      </c>
      <c r="UO25" s="10">
        <v>40</v>
      </c>
      <c r="UP25" s="10">
        <v>60</v>
      </c>
      <c r="UQ25" s="10">
        <f t="shared" ref="UQ25" si="146">UQ24/21%</f>
        <v>0</v>
      </c>
      <c r="UR25" s="10">
        <v>40</v>
      </c>
      <c r="US25" s="10">
        <v>60</v>
      </c>
      <c r="UT25" s="10">
        <f t="shared" ref="UT25" si="147">UT24/21%</f>
        <v>0</v>
      </c>
      <c r="UU25" s="10">
        <v>40</v>
      </c>
      <c r="UV25" s="10">
        <v>60</v>
      </c>
      <c r="UW25" s="10">
        <f t="shared" ref="UW25" si="148">UW24/21%</f>
        <v>0</v>
      </c>
      <c r="UX25" s="10">
        <v>40</v>
      </c>
      <c r="UY25" s="10">
        <v>60</v>
      </c>
      <c r="UZ25" s="10">
        <f t="shared" ref="UZ25" si="149">UZ24/21%</f>
        <v>0</v>
      </c>
      <c r="VA25" s="10">
        <v>40</v>
      </c>
      <c r="VB25" s="10">
        <v>60</v>
      </c>
      <c r="VC25" s="10">
        <f t="shared" ref="VC25" si="150">VC24/21%</f>
        <v>0</v>
      </c>
      <c r="VD25" s="10">
        <v>40</v>
      </c>
      <c r="VE25" s="10">
        <v>60</v>
      </c>
      <c r="VF25" s="10">
        <f t="shared" ref="VF25" si="151">VF24/21%</f>
        <v>0</v>
      </c>
      <c r="VG25" s="10">
        <v>40</v>
      </c>
      <c r="VH25" s="10">
        <v>60</v>
      </c>
      <c r="VI25" s="10">
        <f t="shared" ref="VI25" si="152">VI24/21%</f>
        <v>0</v>
      </c>
      <c r="VJ25" s="10">
        <v>40</v>
      </c>
      <c r="VK25" s="10">
        <v>60</v>
      </c>
      <c r="VL25" s="10">
        <f t="shared" ref="VL25" si="153">VL24/21%</f>
        <v>0</v>
      </c>
      <c r="VM25" s="10">
        <v>40</v>
      </c>
      <c r="VN25" s="10">
        <v>60</v>
      </c>
      <c r="VO25" s="10">
        <f t="shared" ref="VO25" si="154">VO24/21%</f>
        <v>0</v>
      </c>
      <c r="VP25" s="10">
        <v>40</v>
      </c>
      <c r="VQ25" s="10">
        <v>60</v>
      </c>
      <c r="VR25" s="10">
        <f t="shared" ref="VR25" si="155">VR24/21%</f>
        <v>0</v>
      </c>
      <c r="VS25" s="10">
        <v>40</v>
      </c>
      <c r="VT25" s="10">
        <v>60</v>
      </c>
      <c r="VU25" s="10">
        <f t="shared" ref="VU25" si="156">VU24/21%</f>
        <v>0</v>
      </c>
    </row>
    <row r="26" spans="1:593" x14ac:dyDescent="0.25">
      <c r="MH26">
        <v>80</v>
      </c>
    </row>
    <row r="27" spans="1:593" x14ac:dyDescent="0.25">
      <c r="B27" t="s">
        <v>967</v>
      </c>
    </row>
    <row r="28" spans="1:593" x14ac:dyDescent="0.25">
      <c r="B28" t="s">
        <v>968</v>
      </c>
      <c r="C28" t="s">
        <v>971</v>
      </c>
      <c r="D28" s="33"/>
      <c r="E28">
        <v>11</v>
      </c>
    </row>
    <row r="29" spans="1:593" x14ac:dyDescent="0.25">
      <c r="B29" t="s">
        <v>969</v>
      </c>
      <c r="C29" t="s">
        <v>971</v>
      </c>
      <c r="D29" s="33">
        <f>(F25+G25+N25+Q25+T25+W25+Z25+AC25+AF25+AI25+AL25+AO25+AR25+AU25+AX25+BA25+BD25+BG25+BJ25+BM25+BP25+BS25+BV25+BY25+CB25)/25</f>
        <v>4</v>
      </c>
      <c r="E29" s="32">
        <f>D29*27/100</f>
        <v>1.08</v>
      </c>
    </row>
    <row r="30" spans="1:593" x14ac:dyDescent="0.25">
      <c r="B30" t="s">
        <v>970</v>
      </c>
      <c r="C30" t="s">
        <v>971</v>
      </c>
      <c r="D30" s="33"/>
      <c r="E30" s="32"/>
    </row>
    <row r="31" spans="1:593" x14ac:dyDescent="0.25">
      <c r="D31" s="34"/>
      <c r="E31" s="34">
        <v>21</v>
      </c>
    </row>
    <row r="32" spans="1:593" x14ac:dyDescent="0.25">
      <c r="B32" t="s">
        <v>968</v>
      </c>
      <c r="C32" t="s">
        <v>972</v>
      </c>
      <c r="D32" s="32"/>
      <c r="E32" s="32"/>
    </row>
    <row r="33" spans="2:5" x14ac:dyDescent="0.25">
      <c r="B33" t="s">
        <v>969</v>
      </c>
      <c r="C33" t="s">
        <v>972</v>
      </c>
      <c r="D33" s="32"/>
      <c r="E33" s="32">
        <v>10</v>
      </c>
    </row>
    <row r="34" spans="2:5" x14ac:dyDescent="0.25">
      <c r="B34" t="s">
        <v>970</v>
      </c>
      <c r="C34" t="s">
        <v>972</v>
      </c>
      <c r="D34" s="32"/>
      <c r="E34" s="32">
        <v>2</v>
      </c>
    </row>
    <row r="35" spans="2:5" x14ac:dyDescent="0.25">
      <c r="D35" s="34"/>
      <c r="E35" s="34">
        <f>SUM(E32:E34)</f>
        <v>12</v>
      </c>
    </row>
    <row r="36" spans="2:5" x14ac:dyDescent="0.25">
      <c r="B36" t="s">
        <v>968</v>
      </c>
      <c r="C36" t="s">
        <v>973</v>
      </c>
      <c r="D36" s="32">
        <f>(IU25+IX25+JA25+JD25+JG25+JJ25+JM25+JP25+JS25+JV25+JY25+KB25+KE25)/13</f>
        <v>23.076923076923077</v>
      </c>
      <c r="E36" s="33">
        <v>4</v>
      </c>
    </row>
    <row r="37" spans="2:5" x14ac:dyDescent="0.25">
      <c r="B37" t="s">
        <v>969</v>
      </c>
      <c r="C37" t="s">
        <v>973</v>
      </c>
      <c r="D37" s="32">
        <f>(IV25+IY25+JB25+JE25+JH25+JK25+JN25+JQ25+JT25+JW25+JZ25+KC25+KF25)/13</f>
        <v>76.92307692307692</v>
      </c>
      <c r="E37" s="32">
        <v>12</v>
      </c>
    </row>
    <row r="38" spans="2:5" x14ac:dyDescent="0.25">
      <c r="B38" t="s">
        <v>970</v>
      </c>
      <c r="C38" t="s">
        <v>973</v>
      </c>
      <c r="D38" s="32">
        <f>(IW25+IZ25+JC25+JF25+JI25+JL25+JO25+JR25+JU25+JX25+KA25+KD25+KG25)/13</f>
        <v>0</v>
      </c>
      <c r="E38" s="33">
        <v>5</v>
      </c>
    </row>
    <row r="39" spans="2:5" x14ac:dyDescent="0.25">
      <c r="D39" s="34">
        <f>SUM(D36:D38)</f>
        <v>100</v>
      </c>
      <c r="E39" s="34">
        <f>SUM(E36:E38)</f>
        <v>21</v>
      </c>
    </row>
    <row r="40" spans="2:5" x14ac:dyDescent="0.25">
      <c r="B40" t="s">
        <v>968</v>
      </c>
      <c r="C40" t="s">
        <v>974</v>
      </c>
      <c r="D40" s="33">
        <f>(KH25+KK25+KN25+KQ25+KT25+KW25+KZ25+LC25+LF25+LI25+LL25+LO25+LR25+LU25+LX25+MA25+MD25+MG25+MJ25+MM25+MP25+MS25+MV25+MY25+NB25+NE25+NH25+NK25+NN25+NQ25+NT25+NW25+NZ25+OC25+OF25+OI25+OL25+OO25+OR25+OU25+OX25+PA25+PD25+PG25+PJ25+PM25+PP25+PS25+PV25+PY25+QB25+QE25+QH25+QK25+QN25+QQ25+QT25+QW25+QZ25+RC25+RF25)/61</f>
        <v>20</v>
      </c>
      <c r="E40">
        <v>6</v>
      </c>
    </row>
    <row r="41" spans="2:5" x14ac:dyDescent="0.25">
      <c r="B41" t="s">
        <v>969</v>
      </c>
      <c r="C41" t="s">
        <v>974</v>
      </c>
      <c r="D41" s="33">
        <f>(KI25+KL25+KO25+KR25+KU25+KX25+LA25+LD25+LG25+LJ25+LM25+LP25+LS25+LV25+LY25+MB25+ME25+MH25+MK25+MN25+MQ25+MT25+MW25+MZ25+NC25+NF25+NI25+NL25+NO25+NR25+NU25+NX25+OA25+OD25+OG25+OJ25+OM25+OP25+OS25+OV25+OY25+PB25+PE25+PH25+PK25+PN25+PQ25+PT25+PW25+PZ25+QC25+QF25+QI25+QL25+QO25+QR25+QU25+QX25+RA25+RD25+RG25)/61</f>
        <v>80</v>
      </c>
      <c r="E41" s="32">
        <v>10</v>
      </c>
    </row>
    <row r="42" spans="2:5" x14ac:dyDescent="0.25">
      <c r="B42" t="s">
        <v>970</v>
      </c>
      <c r="C42" t="s">
        <v>974</v>
      </c>
      <c r="D42" s="33">
        <f>(KJ25+KM25+KP25+KS25+KV25+KY25+LB25+LE25+LH25+LK25+LN25+LQ25+LT25+LW25+LZ25+MC25+MF25+MI25+ML25+MO25+MR25+MU25+MX25+NA25+ND25+NG25+NJ25+NM25+NP25+NS25+NV25+NY25+OB25+OE25+OH25+OK25+ON25+OQ25+OT25+OW25+OZ25+PC25+PF25+PI25+PL25+PO25+PR25+PU25+PX25+QA25+QD25+QG25+QJ25+QM25+QP25+QS25+QV25+QY25+RB25+RE25+RH25)/61</f>
        <v>0</v>
      </c>
      <c r="E42" s="32">
        <v>5</v>
      </c>
    </row>
    <row r="43" spans="2:5" x14ac:dyDescent="0.25">
      <c r="D43" s="34">
        <f>SUM(D40:D42)</f>
        <v>100</v>
      </c>
      <c r="E43" s="35">
        <f>SUM(E40:E42)</f>
        <v>21</v>
      </c>
    </row>
    <row r="44" spans="2:5" x14ac:dyDescent="0.25">
      <c r="B44" t="s">
        <v>968</v>
      </c>
      <c r="C44" t="s">
        <v>975</v>
      </c>
      <c r="D44" s="32">
        <f>(RI25+RL25+RO25+RR25+RU25+RX25+SA25+SD25+SG25+SJ25+SM25+SP25+SS25+SV25+SY25+TB25+TE25+TH25+TK25+TN25+TQ25+TT25+TW25+TZ25+UC25+UF25+UI25+UL25+UO25+UR25+UU25+UX25+VA25+VD25+VG25+VJ25+VM25+VP25+VS25)/39</f>
        <v>40</v>
      </c>
      <c r="E44">
        <v>11</v>
      </c>
    </row>
    <row r="45" spans="2:5" x14ac:dyDescent="0.25">
      <c r="B45" t="s">
        <v>969</v>
      </c>
      <c r="C45" t="s">
        <v>975</v>
      </c>
      <c r="D45" s="32">
        <f>(RJ25+RM25+RP25+RS25+RV25+RY25+SB25+SE25+SH25+SK25+SN25+SQ25+ST25+SW25+SZ25+TC25+TF25+TI25+TL25+TO25+TR25+TU25+TX25+UA25+UD25+UG25+UJ25+UM25+UP25+US25+UV25+UY25+VB25+VE25+VH25+VK25+VN25+VQ25+VT25)/39</f>
        <v>59.19413919413919</v>
      </c>
      <c r="E45">
        <v>9</v>
      </c>
    </row>
    <row r="46" spans="2:5" x14ac:dyDescent="0.25">
      <c r="B46" t="s">
        <v>970</v>
      </c>
      <c r="C46" t="s">
        <v>975</v>
      </c>
      <c r="D46" s="32">
        <f>(RK25+RN25+RQ25+RT25+RW25+RZ25+SC25+SF25+SI25+SL25+SO25+SR25+SU25+SX25+TA25+TD25+TG25+TJ25+TM25+TP25+TS25+TV25+TY25+UB25+UE25+UH25+UK25+UN25+UQ25+UT25+UW25+UZ25+VC25+VF25+VI25+VL25+VO25+VR25+VU25)/39</f>
        <v>0</v>
      </c>
      <c r="E46">
        <v>1</v>
      </c>
    </row>
    <row r="47" spans="2:5" x14ac:dyDescent="0.25">
      <c r="D47" s="34">
        <f>SUM(D44:D46)</f>
        <v>99.194139194139183</v>
      </c>
      <c r="E47" s="35">
        <f>SUM(E44:E46)</f>
        <v>21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24:B24"/>
    <mergeCell ref="A25:B25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2025-09-30T07:14:53Z</dcterms:modified>
</cp:coreProperties>
</file>